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apragovau0.sharepoint.com/sites/im-proj-p1920-07/Shared Documents/3. Publications/QSIP/"/>
    </mc:Choice>
  </mc:AlternateContent>
  <xr:revisionPtr revIDLastSave="59" documentId="8_{3A74F0AE-4293-4E3B-BB91-D751610F72EB}" xr6:coauthVersionLast="47" xr6:coauthVersionMax="47" xr10:uidLastSave="{B4E0854B-8E51-4CB1-822F-1D6E04B1632C}"/>
  <bookViews>
    <workbookView xWindow="-28920" yWindow="105" windowWidth="29040" windowHeight="15840" tabRatio="829" xr2:uid="{00000000-000D-0000-FFFF-FFFF00000000}"/>
  </bookViews>
  <sheets>
    <sheet name="Cover" sheetId="6" r:id="rId1"/>
    <sheet name="Notes" sheetId="114" r:id="rId2"/>
    <sheet name="Important notice" sheetId="116" r:id="rId3"/>
    <sheet name="Contents " sheetId="115" r:id="rId4"/>
    <sheet name="Table 1" sheetId="97" r:id="rId5"/>
    <sheet name="Table 1a" sheetId="98" r:id="rId6"/>
    <sheet name="Table 2" sheetId="99" r:id="rId7"/>
    <sheet name="Table 3" sheetId="100" r:id="rId8"/>
    <sheet name="Table 4" sheetId="101" r:id="rId9"/>
    <sheet name="Table 5" sheetId="102" r:id="rId10"/>
    <sheet name="Table 6" sheetId="103" r:id="rId11"/>
    <sheet name="Table 7" sheetId="104" r:id="rId12"/>
    <sheet name="Table 7a" sheetId="105" r:id="rId13"/>
    <sheet name="Table 8" sheetId="106" r:id="rId14"/>
    <sheet name="Table 8a" sheetId="107" r:id="rId15"/>
    <sheet name="Table 9" sheetId="120" r:id="rId16"/>
    <sheet name="Table 9a" sheetId="121" r:id="rId17"/>
    <sheet name="Table 9b" sheetId="122" r:id="rId18"/>
    <sheet name="Explanatory notes" sheetId="123" r:id="rId19"/>
  </sheets>
  <externalReferences>
    <externalReference r:id="rId20"/>
  </externalReferences>
  <definedNames>
    <definedName name="_AMO_UniqueIdentifier" hidden="1">"'64900652-b77e-4768-9289-1a935d66f085'"</definedName>
    <definedName name="_xlnm._FilterDatabase" localSheetId="2">'Important notice'!$A$1</definedName>
    <definedName name="F02HIST.XLS">'[1]Bill rates'!$A$12:$H$467</definedName>
    <definedName name="FCMYGBAG10">'[1]Bill rates'!$D$12:$D$467</definedName>
    <definedName name="FCMYGBAG3">'[1]Bill rates'!$B$12:$B$467</definedName>
    <definedName name="FCMYGBAG5">'[1]Bill rates'!$C$12:$C$467</definedName>
    <definedName name="FCMYGBAGI">'[1]Bill rates'!$E$12:$E$467</definedName>
    <definedName name="FCMYGBNT10">'[1]Bill rates'!$H$12:$H$467</definedName>
    <definedName name="FCMYGBNT3">'[1]Bill rates'!$F$12:$F$467</definedName>
    <definedName name="FCMYGBNT5">'[1]Bill rates'!$G$12:$G$467</definedName>
    <definedName name="Jun_14" comment="Resubmission" localSheetId="3">#REF!</definedName>
    <definedName name="Jun_14" comment="Resubmission" localSheetId="1">#REF!</definedName>
    <definedName name="Jun_14" comment="Resubmission">#REF!</definedName>
    <definedName name="output1" localSheetId="2">#REF!</definedName>
    <definedName name="output1" localSheetId="12">#REF!</definedName>
    <definedName name="output1" localSheetId="14">#REF!</definedName>
    <definedName name="output1">#REF!</definedName>
    <definedName name="output2" localSheetId="2">#REF!</definedName>
    <definedName name="output2" localSheetId="12">#REF!</definedName>
    <definedName name="output2" localSheetId="14">#REF!</definedName>
    <definedName name="output2">#REF!</definedName>
    <definedName name="_xlnm.Print_Area" localSheetId="3">'Contents '!$A$1:$B$32</definedName>
    <definedName name="_xlnm.Print_Area" localSheetId="2">'Important notice'!#REF!</definedName>
    <definedName name="_xlnm.Print_Area" localSheetId="1">Notes!$A$1:$B$53</definedName>
    <definedName name="_xlnm.Print_Area" localSheetId="6">'Table 2'!$A$1:$F$26</definedName>
    <definedName name="Raw" localSheetId="2">OFFSET(#REF!,0,0,COUNTA(#REF!),COUNTA(#REF!))</definedName>
    <definedName name="Raw" localSheetId="12">OFFSET(#REF!,0,0,COUNTA(#REF!),COUNTA(#REF!))</definedName>
    <definedName name="Raw" localSheetId="14">OFFSET(#REF!,0,0,COUNTA(#REF!),COUNTA(#REF!))</definedName>
    <definedName name="Raw">OFFSET(#REF!,0,0,COUNTA(#REF!),COUNTA(#REF!))</definedName>
    <definedName name="Tab_10" localSheetId="12">#REF!</definedName>
    <definedName name="Tab_10" localSheetId="14">#REF!</definedName>
    <definedName name="Tab_10">#REF!</definedName>
    <definedName name="Tab_7" localSheetId="12">#REF!</definedName>
    <definedName name="Tab_7" localSheetId="14">#REF!</definedName>
    <definedName name="Tab_7">#REF!</definedName>
    <definedName name="Tab_KeyStatsc_Data" localSheetId="6">'Table 2'!$B$19:$F$25</definedName>
    <definedName name="Tab_KeyStatsd_Data" localSheetId="6">'Table 2'!#REF!</definedName>
    <definedName name="Tab_RSE7">#REF!</definedName>
    <definedName name="Tab_RSE7D_1" localSheetId="6">#REF!</definedName>
    <definedName name="Tab_RSE7D_1" localSheetId="7">#REF!</definedName>
    <definedName name="Tab_RSE7D_1" localSheetId="8">#REF!</definedName>
    <definedName name="Tab_RSE7D_1" localSheetId="9">#REF!</definedName>
    <definedName name="Tab_RSE7D_1" localSheetId="10">#REF!</definedName>
    <definedName name="Tab_RSE7D_1" localSheetId="11">#REF!</definedName>
    <definedName name="Tab_RSE7D_1" localSheetId="12">#REF!</definedName>
    <definedName name="Tab_RSE7D_1" localSheetId="13">#REF!</definedName>
    <definedName name="Tab_RSE7D_1" localSheetId="14">'Table 8a'!#REF!</definedName>
    <definedName name="Tab_RSE7D_1">#REF!</definedName>
    <definedName name="Tab_RSE7D_2" localSheetId="6">#REF!</definedName>
    <definedName name="Tab_RSE7D_2" localSheetId="7">#REF!</definedName>
    <definedName name="Tab_RSE7D_2" localSheetId="8">#REF!</definedName>
    <definedName name="Tab_RSE7D_2" localSheetId="9">#REF!</definedName>
    <definedName name="Tab_RSE7D_2" localSheetId="10">#REF!</definedName>
    <definedName name="Tab_RSE7D_2" localSheetId="11">#REF!</definedName>
    <definedName name="Tab_RSE7D_2" localSheetId="12">#REF!</definedName>
    <definedName name="Tab_RSE7D_2" localSheetId="13">#REF!</definedName>
    <definedName name="Tab_RSE7D_2" localSheetId="14">'Table 8a'!#REF!</definedName>
    <definedName name="Tab_RSE7D_2">#REF!</definedName>
    <definedName name="Tab_RSE9_1" localSheetId="12">#REF!</definedName>
    <definedName name="Tab_RSE9_1" localSheetId="14">#REF!</definedName>
    <definedName name="Tab_RSE9_1">#REF!</definedName>
    <definedName name="Tab_RSE9_2" localSheetId="12">#REF!</definedName>
    <definedName name="Tab_RSE9_2" localSheetId="14">#REF!</definedName>
    <definedName name="Tab_RSE9_2">#REF!</definedName>
    <definedName name="Tab_RSE9_3" localSheetId="12">#REF!</definedName>
    <definedName name="Tab_RSE9_3" localSheetId="14">#REF!</definedName>
    <definedName name="Tab_RSE9_3">#REF!</definedName>
    <definedName name="Tab_RSE9_4" localSheetId="12">#REF!</definedName>
    <definedName name="Tab_RSE9_4" localSheetId="14">#REF!</definedName>
    <definedName name="Tab_RSE9_4">#REF!</definedName>
    <definedName name="Tab_RSE9_5" localSheetId="12">#REF!</definedName>
    <definedName name="Tab_RSE9_5" localSheetId="14">#REF!</definedName>
    <definedName name="Tab_RSE9_5">#REF!</definedName>
    <definedName name="Table_header_1" localSheetId="12">#REF!</definedName>
    <definedName name="Table_header_1" localSheetId="14">#REF!</definedName>
    <definedName name="Table_header_1">#REF!</definedName>
    <definedName name="Table_header_2" localSheetId="12">#REF!</definedName>
    <definedName name="Table_header_2" localSheetId="14">#REF!</definedName>
    <definedName name="Table_header_2">#REF!</definedName>
    <definedName name="Table_header_3" localSheetId="12">#REF!</definedName>
    <definedName name="Table_header_3" localSheetId="14">#REF!</definedName>
    <definedName name="Table_header_3">#REF!</definedName>
    <definedName name="Table_header_4" localSheetId="12">#REF!</definedName>
    <definedName name="Table_header_4" localSheetId="14">#REF!</definedName>
    <definedName name="Table_header_4">#REF!</definedName>
    <definedName name="Table_header_5" localSheetId="12">#REF!</definedName>
    <definedName name="Table_header_5" localSheetId="14">#REF!</definedName>
    <definedName name="Table_header_5">#REF!</definedName>
    <definedName name="Table_Header_6" localSheetId="12">#REF!</definedName>
    <definedName name="Table_Header_6" localSheetId="14">#REF!</definedName>
    <definedName name="Table_Header_6">#REF!</definedName>
    <definedName name="Z_0979E060_AAA0_4DD6_8D6E_562751D18699_.wvu.PrintArea" localSheetId="6">'Table 2'!$A$1:$F$25</definedName>
    <definedName name="Z_5F6349B9_CCDA_48A4_8BD9_536DC1D8B6D0_.wvu.PrintArea" localSheetId="6">'Table 2'!$A$1:$F$25</definedName>
    <definedName name="Z_9393BDF1_CE46_4583_8E21_C03940E6FD80_.wvu.PrintArea" localSheetId="6">'Table 2'!$A$1:$F$25</definedName>
    <definedName name="Z_9393BDF1_CE46_4583_8E21_C03940E6FD80_.wvu.Rows" localSheetId="6">'Table 2'!$A$1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5" i="102" l="1"/>
  <c r="Q25" i="102"/>
  <c r="P25" i="102"/>
  <c r="O25" i="102"/>
  <c r="N25" i="102"/>
  <c r="M25" i="102"/>
  <c r="L25" i="102"/>
  <c r="K25" i="102"/>
  <c r="J25" i="102"/>
  <c r="I25" i="102"/>
  <c r="H25" i="102"/>
  <c r="G25" i="102"/>
  <c r="F25" i="102"/>
  <c r="E25" i="102"/>
  <c r="D25" i="102"/>
  <c r="C25" i="102"/>
  <c r="B25" i="102"/>
  <c r="J18" i="99" l="1"/>
  <c r="J29" i="99" s="1"/>
  <c r="J39" i="99" s="1"/>
  <c r="I18" i="99"/>
  <c r="I29" i="99" s="1"/>
  <c r="I39" i="99" s="1"/>
  <c r="H18" i="99"/>
  <c r="H29" i="99" s="1"/>
  <c r="H39" i="99" s="1"/>
  <c r="G18" i="99"/>
  <c r="G29" i="99" s="1"/>
  <c r="G39" i="99" s="1"/>
  <c r="L5" i="99"/>
  <c r="L18" i="99" s="1"/>
  <c r="L29" i="99" s="1"/>
  <c r="L39" i="99" s="1"/>
  <c r="K5" i="99"/>
  <c r="K18" i="99" s="1"/>
  <c r="K29" i="99" s="1"/>
  <c r="K39" i="99" s="1"/>
  <c r="J5" i="99"/>
  <c r="P5" i="102" s="1"/>
  <c r="P4" i="103" s="1"/>
  <c r="I5" i="99"/>
  <c r="O5" i="102" s="1"/>
  <c r="O4" i="103" s="1"/>
  <c r="H5" i="99"/>
  <c r="N5" i="102" s="1"/>
  <c r="N4" i="103" s="1"/>
  <c r="G5" i="99"/>
  <c r="M5" i="102" s="1"/>
  <c r="M4" i="103" s="1"/>
  <c r="L33" i="97"/>
  <c r="L49" i="97" s="1"/>
  <c r="K33" i="97"/>
  <c r="K49" i="97" s="1"/>
  <c r="L20" i="97"/>
  <c r="K20" i="97"/>
  <c r="J20" i="97"/>
  <c r="J33" i="97" s="1"/>
  <c r="J49" i="97" s="1"/>
  <c r="I20" i="97"/>
  <c r="I33" i="97" s="1"/>
  <c r="I49" i="97" s="1"/>
  <c r="H20" i="97"/>
  <c r="H33" i="97" s="1"/>
  <c r="H49" i="97" s="1"/>
  <c r="G20" i="97"/>
  <c r="G33" i="97" s="1"/>
  <c r="G49" i="97" s="1"/>
  <c r="R5" i="102" l="1"/>
  <c r="R4" i="103" s="1"/>
  <c r="O37" i="103"/>
  <c r="O70" i="103" s="1"/>
  <c r="J4" i="104"/>
  <c r="J4" i="105" s="1"/>
  <c r="J4" i="106" s="1"/>
  <c r="J4" i="107" s="1"/>
  <c r="P37" i="103"/>
  <c r="P70" i="103" s="1"/>
  <c r="K4" i="104"/>
  <c r="K4" i="105" s="1"/>
  <c r="K4" i="106" s="1"/>
  <c r="K4" i="107" s="1"/>
  <c r="H4" i="104"/>
  <c r="H4" i="105" s="1"/>
  <c r="H4" i="106" s="1"/>
  <c r="H4" i="107" s="1"/>
  <c r="M37" i="103"/>
  <c r="M70" i="103" s="1"/>
  <c r="N37" i="103"/>
  <c r="N70" i="103" s="1"/>
  <c r="I4" i="104"/>
  <c r="I4" i="105" s="1"/>
  <c r="I4" i="106" s="1"/>
  <c r="I4" i="107" s="1"/>
  <c r="R37" i="103"/>
  <c r="R70" i="103" s="1"/>
  <c r="M4" i="104"/>
  <c r="M4" i="105" s="1"/>
  <c r="M4" i="106" s="1"/>
  <c r="M4" i="107" s="1"/>
  <c r="Q5" i="102"/>
  <c r="Q4" i="103" s="1"/>
  <c r="M136" i="103" l="1"/>
  <c r="M103" i="103"/>
  <c r="N136" i="103"/>
  <c r="N103" i="103"/>
  <c r="P136" i="103"/>
  <c r="P103" i="103"/>
  <c r="R136" i="103"/>
  <c r="R103" i="103"/>
  <c r="O136" i="103"/>
  <c r="O103" i="103"/>
  <c r="Q37" i="103"/>
  <c r="Q70" i="103" s="1"/>
  <c r="L4" i="104"/>
  <c r="L4" i="105" s="1"/>
  <c r="L4" i="106" s="1"/>
  <c r="L4" i="107" s="1"/>
  <c r="Q136" i="103" l="1"/>
  <c r="Q103" i="103"/>
</calcChain>
</file>

<file path=xl/sharedStrings.xml><?xml version="1.0" encoding="utf-8"?>
<sst xmlns="http://schemas.openxmlformats.org/spreadsheetml/2006/main" count="2998" uniqueCount="318">
  <si>
    <t>Statistics</t>
  </si>
  <si>
    <t>Quarterly superannuation industry publication</t>
  </si>
  <si>
    <t>December 2023</t>
  </si>
  <si>
    <r>
      <t xml:space="preserve">AUSTRALIAN PRUDENTIAL REGULATION AUTHORITY   |   </t>
    </r>
    <r>
      <rPr>
        <b/>
        <sz val="8.5"/>
        <color rgb="FF012169"/>
        <rFont val="Arial"/>
        <family val="2"/>
      </rPr>
      <t>APRA.GOV.AU</t>
    </r>
  </si>
  <si>
    <t>Copyright</t>
  </si>
  <si>
    <t>© Australian Prudential Regulation Authority (APRA)</t>
  </si>
  <si>
    <t>This work is licensed under the Creative Commons Attribution 3.0 Australia Licence (CCBY 3.0).</t>
  </si>
  <si>
    <t>This licence allows you to copy, distribute and adapt this work, provided you attribute the work and do not suggest that APRA endorses you or your work. To view a full copy of the terms of this licence, visit:</t>
  </si>
  <si>
    <t>http://creativecommons.org/licenses/by/3.0/au/</t>
  </si>
  <si>
    <t>Requests and inquiries concerning reproduction and rights should be addressed to:</t>
  </si>
  <si>
    <t>DataAnalytics@apra.gov.au</t>
  </si>
  <si>
    <t>Disclaimer</t>
  </si>
  <si>
    <t>While APRA endeavours to ensure the quality of this publication, APRA does not accept any responsibility for the accuracy, completeness or currency of the material included in this publication, and will not be liable for any loss or damage arising out of any use of, or reliance on, this publication.</t>
  </si>
  <si>
    <t>Forthcoming issues</t>
  </si>
  <si>
    <t>This publication will be released according to the timetable published on the APRA website.</t>
  </si>
  <si>
    <t>Revisions</t>
  </si>
  <si>
    <t xml:space="preserve">Subsequent editions of this publication will contain revisions to previously published statistics. Significant revisions, if any, will be identified and quantified in the 'Revisions' tab of the Microsoft Excel version of future editions of this publication.	</t>
  </si>
  <si>
    <t xml:space="preserve">APRA publications will include revisions to previously published statistics if better source data becomes available or if compilation errors are uncovered. </t>
  </si>
  <si>
    <t>APRA regularly analyses past revisions to identify potential improvements to the source data and statistical compilation techniques, in order to minimise the frequency and scale of any future revisions.</t>
  </si>
  <si>
    <t>Notation</t>
  </si>
  <si>
    <t>Except where indicated, amounts are expressed in millions of Australian dollars. Both the Australian dollar denominated transactions and the Australian dollar equivalent of foreign-currency denominated transactions are included.</t>
  </si>
  <si>
    <t xml:space="preserve">Items which are blank indicate that either nothing was reported for the relevant period, item is not applicable or that the data cannot be calculated. </t>
  </si>
  <si>
    <t>Rounding</t>
  </si>
  <si>
    <t>Details on tables may not add up to totals due to rounding of figures.</t>
  </si>
  <si>
    <t>Full time series</t>
  </si>
  <si>
    <t>The full time series from June 2015 is available in the Excel version and can be viewed by ungrouping the columns.</t>
  </si>
  <si>
    <t>Explanatory notes and glossary</t>
  </si>
  <si>
    <t>A set of explanatory notes is provided at the end of the publication to assist the reader in understanding the source of the data.  
A glossary to assist the reader in understanding the definitions of the data in this publication is available on the download page of this publication.</t>
  </si>
  <si>
    <t>Enquiries</t>
  </si>
  <si>
    <t>For more information about the statistics in this publication:</t>
  </si>
  <si>
    <t>e-mail</t>
  </si>
  <si>
    <t>or write to</t>
  </si>
  <si>
    <t>Manager, External Data Reporting</t>
  </si>
  <si>
    <t>Australian Prudential Regulation Authority</t>
  </si>
  <si>
    <t>GPO Box 9836</t>
  </si>
  <si>
    <t>Sydney  NSW  2001</t>
  </si>
  <si>
    <t>Important notice</t>
  </si>
  <si>
    <r>
      <rPr>
        <b/>
        <sz val="14"/>
        <color rgb="FF012169"/>
        <rFont val="Arial"/>
        <family val="2"/>
      </rPr>
      <t>Background</t>
    </r>
    <r>
      <rPr>
        <b/>
        <sz val="10"/>
        <color theme="1"/>
        <rFont val="Arial"/>
        <family val="2"/>
      </rPr>
      <t xml:space="preserve">
</t>
    </r>
    <r>
      <rPr>
        <sz val="10"/>
        <color theme="1"/>
        <rFont val="Arial"/>
        <family val="2"/>
      </rPr>
      <t xml:space="preserve">
APRA commenced the Superannuation Data Transformation (SDT) project in 2019, a multi-year project to upgrade the breadth, depth and quality of its superannuation data collection. APRA has commenced collection of 10 new reporting standards in 2021 as part of the first phase of the project to address key data gaps. 
In July 2022, APRA released the SDT - Publications and Confidentiality Consultation Response Paper. This paper outlined APRA’s plans for the publication and the confidentiality of data reported under the new superannuation reporting standards. The new publications leverage the new reporting standards to improve data quality and increase the transparency of the superannuation industry. The SDT - Publications and Confidentiality Consultation Response Paper is available to view at the following address:</t>
    </r>
  </si>
  <si>
    <t xml:space="preserve">APRA made minor amendments to investment option classifications under SRS 605.0 RSE Structure which applied from 30 June 2023. The option classifications on Table 3 and Table 4 of the QSIP have been updated to reflect the improved classifications. </t>
  </si>
  <si>
    <t xml:space="preserve">APRA's Quarterly Superannuation Industry Publication (QSIP) provides policymakers, regulators, trustees and the community with information to assess the overall composition of the superannuation system. It contains statistics on product and membership profile, and investments for each quarter. 
APRA makes historical data available to support and encourage analysis of the achievement of retirement income policy objectives over the long term. In that context, APRA strongly recommends that users of the statistics exercise caution in making assessments or drawing conclusions based on short-term information.
APRA has worked with the industry to improve the quality and consistency of reporting. Ongoing publication of data will provide opportunities for industry to improve the quality of submitted data. 
</t>
  </si>
  <si>
    <t>Contents</t>
  </si>
  <si>
    <t>Superannuation products by product type and phase</t>
  </si>
  <si>
    <t>Table 1</t>
  </si>
  <si>
    <t>Superannuation products by product type, phase and fund type</t>
  </si>
  <si>
    <t>Table 1a</t>
  </si>
  <si>
    <t>MySuper products</t>
  </si>
  <si>
    <t>Table 2</t>
  </si>
  <si>
    <t>Choice products - Investment options by category type</t>
  </si>
  <si>
    <t>Table 3</t>
  </si>
  <si>
    <t>Choice products - Investment options by product phase</t>
  </si>
  <si>
    <t>Table 4</t>
  </si>
  <si>
    <t>Member accounts</t>
  </si>
  <si>
    <t>Table 5</t>
  </si>
  <si>
    <t>Membership profile by account type</t>
  </si>
  <si>
    <t>Table 6</t>
  </si>
  <si>
    <t>Membership profile by age and gender</t>
  </si>
  <si>
    <t>Table 7</t>
  </si>
  <si>
    <t>MySuper membership profile by age and gender</t>
  </si>
  <si>
    <t>Table 7a</t>
  </si>
  <si>
    <t>Membership profile by age and members' benefit bracket</t>
  </si>
  <si>
    <t>Table 8</t>
  </si>
  <si>
    <t>MySuper membership profile by age and members' benefit bracket</t>
  </si>
  <si>
    <t>Table 8a</t>
  </si>
  <si>
    <t>RSE asset allocation</t>
  </si>
  <si>
    <t>Table 9</t>
  </si>
  <si>
    <t>MySuper asset allocation</t>
  </si>
  <si>
    <t>Table 9a</t>
  </si>
  <si>
    <t>RSE Asset Allocation by investment vehicle type</t>
  </si>
  <si>
    <t>Table 9b</t>
  </si>
  <si>
    <t>Explanatory notes</t>
  </si>
  <si>
    <t>Table 1 Superannuation products by product type and phase</t>
  </si>
  <si>
    <t xml:space="preserve"> APRA-regulated RSEs with more than six members</t>
  </si>
  <si>
    <t>Number of products</t>
  </si>
  <si>
    <t>MySuper</t>
  </si>
  <si>
    <t>Choice Product</t>
  </si>
  <si>
    <t>Accumulation</t>
  </si>
  <si>
    <t>Transition to Retirement</t>
  </si>
  <si>
    <t>Retirement</t>
  </si>
  <si>
    <t xml:space="preserve">Defined Benefit </t>
  </si>
  <si>
    <t>Defined Benefit Accumulation</t>
  </si>
  <si>
    <t>Defined Benefit Retirement</t>
  </si>
  <si>
    <t>Defined Benefit Accumulation and Retirement</t>
  </si>
  <si>
    <t>Total</t>
  </si>
  <si>
    <t>of which: Insurance Only</t>
  </si>
  <si>
    <t>of which: Whole of Life or Endowment</t>
  </si>
  <si>
    <t>Member assets ($ billion)</t>
  </si>
  <si>
    <t>MySuper ^</t>
  </si>
  <si>
    <t>Defined Benefit</t>
  </si>
  <si>
    <t>Number of member accounts ('000)</t>
  </si>
  <si>
    <t>Average member account balance ($ '000)</t>
  </si>
  <si>
    <t>^ See explanatory notes on information on MySuper members, assets and investments</t>
  </si>
  <si>
    <t>Table 1a Superannuation products by product type, phase and fund type</t>
  </si>
  <si>
    <t>Corporate</t>
  </si>
  <si>
    <t>Industry</t>
  </si>
  <si>
    <t>Public Sector</t>
  </si>
  <si>
    <t>Retail</t>
  </si>
  <si>
    <t>Table 2 MySuper products</t>
  </si>
  <si>
    <t>MySuper products - generic</t>
  </si>
  <si>
    <t>MySuper products - material goodwill</t>
  </si>
  <si>
    <t>MySuper products - large employer</t>
  </si>
  <si>
    <t>Total number of MySuper products</t>
  </si>
  <si>
    <r>
      <rPr>
        <i/>
        <sz val="10"/>
        <rFont val="Arial"/>
        <family val="2"/>
      </rPr>
      <t xml:space="preserve">of which: </t>
    </r>
    <r>
      <rPr>
        <sz val="10"/>
        <rFont val="Arial"/>
        <family val="2"/>
      </rPr>
      <t>MySuper products with a lifecycle strategy</t>
    </r>
  </si>
  <si>
    <t>Number of lifecycle stages</t>
  </si>
  <si>
    <t>Number of RSEs</t>
  </si>
  <si>
    <t>Number of entities offering a MySuper product</t>
  </si>
  <si>
    <t>Proportion of entities offering a MySuper product</t>
  </si>
  <si>
    <t>Number of entities offering more than one MySuper product</t>
  </si>
  <si>
    <t>MySuper member assets ($ billion)</t>
  </si>
  <si>
    <t>Members with 100 per cent MySuper interest</t>
  </si>
  <si>
    <t xml:space="preserve">MySuper products - material goodwill </t>
  </si>
  <si>
    <t xml:space="preserve">Total member assets in MySuper products </t>
  </si>
  <si>
    <r>
      <t xml:space="preserve">of which: </t>
    </r>
    <r>
      <rPr>
        <sz val="10"/>
        <color theme="1"/>
        <rFont val="Arial"/>
        <family val="2"/>
      </rPr>
      <t>MySuper products with a lifecycle strategy</t>
    </r>
  </si>
  <si>
    <t>Total RSE member assets</t>
  </si>
  <si>
    <t>Proportion of member assets in a MySuper product</t>
  </si>
  <si>
    <t xml:space="preserve">MySuper products - generic </t>
  </si>
  <si>
    <t xml:space="preserve">MySuper products - large employer </t>
  </si>
  <si>
    <t xml:space="preserve">Total members in MySuper products </t>
  </si>
  <si>
    <r>
      <t xml:space="preserve">of which: </t>
    </r>
    <r>
      <rPr>
        <sz val="10"/>
        <rFont val="Arial"/>
        <family val="2"/>
      </rPr>
      <t>MySuper products with a lifecycle strategy</t>
    </r>
  </si>
  <si>
    <t>Total RSE member accounts</t>
  </si>
  <si>
    <t>Proportion of members in a MySuper product</t>
  </si>
  <si>
    <t>All MySuper products</t>
  </si>
  <si>
    <t>Table 3 Choice products - Investment options by category type</t>
  </si>
  <si>
    <t>APRA-regulated RSEs with more than six members</t>
  </si>
  <si>
    <t xml:space="preserve"> Investment Option Count</t>
  </si>
  <si>
    <t xml:space="preserve">Transition to retirement </t>
  </si>
  <si>
    <t>All choice products</t>
  </si>
  <si>
    <t>Single Sector</t>
  </si>
  <si>
    <t>Multi Sector</t>
  </si>
  <si>
    <r>
      <t xml:space="preserve">Direct Assets, </t>
    </r>
    <r>
      <rPr>
        <i/>
        <sz val="10"/>
        <color theme="1"/>
        <rFont val="Arial"/>
        <family val="2"/>
      </rPr>
      <t>of which</t>
    </r>
    <r>
      <rPr>
        <sz val="10"/>
        <color theme="1"/>
        <rFont val="Arial"/>
        <family val="2"/>
      </rPr>
      <t>:</t>
    </r>
  </si>
  <si>
    <t>Direct Cash Account</t>
  </si>
  <si>
    <t>Direct Term Deposit</t>
  </si>
  <si>
    <t>Direct Fixed Income Instrument</t>
  </si>
  <si>
    <t>Direct Shares</t>
  </si>
  <si>
    <t>Direct Hybrid Security</t>
  </si>
  <si>
    <t>Other Direct Assets</t>
  </si>
  <si>
    <t>Annuity</t>
  </si>
  <si>
    <t>Member assets ($ million)</t>
  </si>
  <si>
    <t>Number of member Accounts ('000)</t>
  </si>
  <si>
    <t>Table 4 Choice products - Investment options by product phase</t>
  </si>
  <si>
    <t>Count of investment option type</t>
  </si>
  <si>
    <t>Multi Manager</t>
  </si>
  <si>
    <t>of which: number of options with a lifecycle strategy</t>
  </si>
  <si>
    <t>of which: via platform</t>
  </si>
  <si>
    <t>Exchange Traded Product</t>
  </si>
  <si>
    <t>Listed Investment Company</t>
  </si>
  <si>
    <t>Single manager - other listed</t>
  </si>
  <si>
    <t>Single manager - unlisted</t>
  </si>
  <si>
    <t>Managed Discretionary Account</t>
  </si>
  <si>
    <t>Seperately Managed Account</t>
  </si>
  <si>
    <t>Single Asset</t>
  </si>
  <si>
    <t>Insurance Only</t>
  </si>
  <si>
    <t>Member Assets ($ million)</t>
  </si>
  <si>
    <r>
      <rPr>
        <i/>
        <sz val="10"/>
        <rFont val="Arial"/>
        <family val="2"/>
      </rPr>
      <t xml:space="preserve">of which: </t>
    </r>
    <r>
      <rPr>
        <sz val="10"/>
        <rFont val="Arial"/>
        <family val="2"/>
      </rPr>
      <t>number of options with a lifecycle strategy</t>
    </r>
  </si>
  <si>
    <t>Table 5 Member accounts</t>
  </si>
  <si>
    <t>Total industry</t>
  </si>
  <si>
    <t>('000)</t>
  </si>
  <si>
    <t>Jun 2015</t>
  </si>
  <si>
    <t>Jun 2016</t>
  </si>
  <si>
    <t>Jun 2017</t>
  </si>
  <si>
    <t>Jun 2018</t>
  </si>
  <si>
    <t>Jun 2019</t>
  </si>
  <si>
    <t>Jun 2020</t>
  </si>
  <si>
    <t>By fund type</t>
  </si>
  <si>
    <t>Corporate funds</t>
  </si>
  <si>
    <t>Industry funds</t>
  </si>
  <si>
    <t>Public sector funds</t>
  </si>
  <si>
    <t>Retail funds</t>
  </si>
  <si>
    <r>
      <t xml:space="preserve">Small funds </t>
    </r>
    <r>
      <rPr>
        <vertAlign val="superscript"/>
        <sz val="10"/>
        <rFont val="Arial"/>
        <family val="2"/>
      </rPr>
      <t>a</t>
    </r>
  </si>
  <si>
    <r>
      <rPr>
        <b/>
        <i/>
        <sz val="10"/>
        <rFont val="Arial"/>
        <family val="2"/>
      </rPr>
      <t>By regulatory classification</t>
    </r>
    <r>
      <rPr>
        <sz val="10"/>
        <rFont val="Arial"/>
        <family val="2"/>
      </rPr>
      <t xml:space="preserve">
APRA-regulated </t>
    </r>
  </si>
  <si>
    <t>Public offer</t>
  </si>
  <si>
    <t>Non-public offer</t>
  </si>
  <si>
    <t>Eligible rollover funds</t>
  </si>
  <si>
    <t>Multi-member approved deposit funds</t>
  </si>
  <si>
    <t>Small APRA funds</t>
  </si>
  <si>
    <r>
      <rPr>
        <i/>
        <sz val="10"/>
        <rFont val="Arial"/>
        <family val="2"/>
      </rPr>
      <t xml:space="preserve">of which: </t>
    </r>
    <r>
      <rPr>
        <sz val="10"/>
        <rFont val="Arial"/>
        <family val="2"/>
      </rPr>
      <t>single member approved deposit funds</t>
    </r>
  </si>
  <si>
    <t>Total APRA-regulated</t>
  </si>
  <si>
    <t>ATO-regulated</t>
  </si>
  <si>
    <t>Self-managed superannuation funds</t>
  </si>
  <si>
    <t>Other regulated</t>
  </si>
  <si>
    <t>Exempt public sector superannuation schemes</t>
  </si>
  <si>
    <r>
      <rPr>
        <vertAlign val="superscript"/>
        <sz val="10"/>
        <rFont val="Arial"/>
        <family val="2"/>
      </rPr>
      <t>a</t>
    </r>
    <r>
      <rPr>
        <sz val="10"/>
        <rFont val="Arial"/>
        <family val="2"/>
      </rPr>
      <t xml:space="preserve"> Self-managed superannuation funds and small APRA funds, including single member approved deposit funds.</t>
    </r>
  </si>
  <si>
    <t>Table 6 Membership profile by account type</t>
  </si>
  <si>
    <t>Entities with more than six members</t>
  </si>
  <si>
    <t xml:space="preserve">Total </t>
  </si>
  <si>
    <t xml:space="preserve"> of which:</t>
  </si>
  <si>
    <t>By member account status</t>
  </si>
  <si>
    <t>Active member account</t>
  </si>
  <si>
    <t>Inactive member account</t>
  </si>
  <si>
    <t>Lost member account</t>
  </si>
  <si>
    <t>Members' benefits ($ million)</t>
  </si>
  <si>
    <t>Average account balance ($)</t>
  </si>
  <si>
    <t>Table 7 Membership profile by age and gender</t>
  </si>
  <si>
    <t>Age bracket</t>
  </si>
  <si>
    <t>Gender</t>
  </si>
  <si>
    <t>&lt;25</t>
  </si>
  <si>
    <t>Female</t>
  </si>
  <si>
    <t>Male</t>
  </si>
  <si>
    <t>Other</t>
  </si>
  <si>
    <t>25 to 29</t>
  </si>
  <si>
    <t>30 to 34</t>
  </si>
  <si>
    <t>35 to 39</t>
  </si>
  <si>
    <t>40 to 44</t>
  </si>
  <si>
    <t>45 to 49</t>
  </si>
  <si>
    <t>50 to 54</t>
  </si>
  <si>
    <t>55 to 59</t>
  </si>
  <si>
    <t>60 to 64</t>
  </si>
  <si>
    <t>65 to 69</t>
  </si>
  <si>
    <t>70 to 74</t>
  </si>
  <si>
    <t>75 to 84</t>
  </si>
  <si>
    <t>85+</t>
  </si>
  <si>
    <t>Age information not available</t>
  </si>
  <si>
    <r>
      <t xml:space="preserve">Average member </t>
    </r>
    <r>
      <rPr>
        <b/>
        <sz val="10"/>
        <rFont val="Arial"/>
        <family val="2"/>
      </rPr>
      <t>balance ($)</t>
    </r>
  </si>
  <si>
    <t>Table 7a MySuper Membership profile by age and gender</t>
  </si>
  <si>
    <t>75+</t>
  </si>
  <si>
    <r>
      <t>Average memb</t>
    </r>
    <r>
      <rPr>
        <b/>
        <sz val="10"/>
        <rFont val="Arial"/>
        <family val="2"/>
      </rPr>
      <t>er balance ($)</t>
    </r>
  </si>
  <si>
    <t>Table 8 Membership profile by age and members' benefit bracket</t>
  </si>
  <si>
    <t>Members' benefit bracket</t>
  </si>
  <si>
    <t>&lt; $1,000</t>
  </si>
  <si>
    <t>$1,000 to $5,999</t>
  </si>
  <si>
    <t>$6,000 to $9,999</t>
  </si>
  <si>
    <t>$10,000 to $14,999</t>
  </si>
  <si>
    <t>$15,000 to $24,999</t>
  </si>
  <si>
    <t>$25,000 to $39,999</t>
  </si>
  <si>
    <t>$40,000 to $59,999</t>
  </si>
  <si>
    <t>$60,000 to $99,999</t>
  </si>
  <si>
    <t>$100,000 to $199,999</t>
  </si>
  <si>
    <t>$200,000 to $499,999</t>
  </si>
  <si>
    <t>$500,000 to $999,999</t>
  </si>
  <si>
    <t>$1,000,000 +</t>
  </si>
  <si>
    <t>Table 8a MySuper Membership profile by age and members' benefit bracket</t>
  </si>
  <si>
    <t>$500,000 +</t>
  </si>
  <si>
    <r>
      <rPr>
        <vertAlign val="superscript"/>
        <sz val="11"/>
        <color theme="1"/>
        <rFont val="Arial"/>
        <family val="2"/>
      </rPr>
      <t xml:space="preserve">a </t>
    </r>
    <r>
      <rPr>
        <sz val="11"/>
        <color theme="1"/>
        <rFont val="Arial"/>
        <family val="2"/>
      </rPr>
      <t>See explanatory notes on information on MySuper members, assets and investments</t>
    </r>
  </si>
  <si>
    <t>($ million)</t>
  </si>
  <si>
    <t>Cash</t>
  </si>
  <si>
    <t>Cash - market value of foreign exchange derivative contracts</t>
  </si>
  <si>
    <t>Cash Offset Derivatives</t>
  </si>
  <si>
    <t>Fixed Income</t>
  </si>
  <si>
    <t>Australian fixed income</t>
  </si>
  <si>
    <t>International fixed income</t>
  </si>
  <si>
    <t>Fixed Income (domicile and/or sub-category not available)</t>
  </si>
  <si>
    <t>Private Debt</t>
  </si>
  <si>
    <t>Equity</t>
  </si>
  <si>
    <t xml:space="preserve">   Listed equity</t>
  </si>
  <si>
    <t>Australian listed equity</t>
  </si>
  <si>
    <t>International listed equity (Hedged)</t>
  </si>
  <si>
    <t>International listed equity (Unhedged)</t>
  </si>
  <si>
    <t>Unlisted equity</t>
  </si>
  <si>
    <t>Australian unlisted equity</t>
  </si>
  <si>
    <t>International unlisted equity (Hedged)</t>
  </si>
  <si>
    <t>International unlisted equity (Unhedged)</t>
  </si>
  <si>
    <t xml:space="preserve">   Equity (listing and/or domicile not available)</t>
  </si>
  <si>
    <t>Property</t>
  </si>
  <si>
    <t xml:space="preserve">  Listed property</t>
  </si>
  <si>
    <t>Australian listed property</t>
  </si>
  <si>
    <t>International listed property</t>
  </si>
  <si>
    <t xml:space="preserve">   Unlisted property</t>
  </si>
  <si>
    <t>Australian unlisted property</t>
  </si>
  <si>
    <t>International unlisted property</t>
  </si>
  <si>
    <t xml:space="preserve">   Property (listing and/or domicile not available)</t>
  </si>
  <si>
    <t>Infrastructure</t>
  </si>
  <si>
    <t>Listed infrastructure</t>
  </si>
  <si>
    <t>Australian listed infrastructure</t>
  </si>
  <si>
    <t>International listed infrastructure</t>
  </si>
  <si>
    <t>Unlisted infrastructure</t>
  </si>
  <si>
    <t>Australian unlisted infrastructure</t>
  </si>
  <si>
    <t>International unlisted infrastructure</t>
  </si>
  <si>
    <t xml:space="preserve">   Infrastructure (listing and/or domicile not available)</t>
  </si>
  <si>
    <t>Alternatives</t>
  </si>
  <si>
    <t>Australian Alternatives</t>
  </si>
  <si>
    <t>International Alternatives</t>
  </si>
  <si>
    <t>Alternatives (listing and/or domicile not available)</t>
  </si>
  <si>
    <t>Commodities</t>
  </si>
  <si>
    <t>Total investments</t>
  </si>
  <si>
    <r>
      <t xml:space="preserve">   </t>
    </r>
    <r>
      <rPr>
        <i/>
        <sz val="10"/>
        <rFont val="Arial"/>
        <family val="2"/>
      </rPr>
      <t>of which:</t>
    </r>
    <r>
      <rPr>
        <sz val="10"/>
        <rFont val="Arial"/>
        <family val="2"/>
      </rPr>
      <t xml:space="preserve"> Directly Held Derivatives</t>
    </r>
  </si>
  <si>
    <t>Proportion of investments (%)</t>
  </si>
  <si>
    <t>Table 9a MySuper asset allocation</t>
  </si>
  <si>
    <t>Effective Exposure</t>
  </si>
  <si>
    <r>
      <t xml:space="preserve">   </t>
    </r>
    <r>
      <rPr>
        <i/>
        <sz val="10"/>
        <color theme="1"/>
        <rFont val="Arial"/>
        <family val="2"/>
      </rPr>
      <t>of which:</t>
    </r>
  </si>
  <si>
    <t xml:space="preserve">   Unlisted equity</t>
  </si>
  <si>
    <t xml:space="preserve">   Listed property</t>
  </si>
  <si>
    <t xml:space="preserve">   Listed infrastructure</t>
  </si>
  <si>
    <t xml:space="preserve">     Australian listed infrastructure</t>
  </si>
  <si>
    <t xml:space="preserve">     International listed infrastructure</t>
  </si>
  <si>
    <t xml:space="preserve"> Unlisted infrastructure</t>
  </si>
  <si>
    <t xml:space="preserve">   Unlisted infrastructure</t>
  </si>
  <si>
    <t>Directly held</t>
  </si>
  <si>
    <t>Indirectly held</t>
  </si>
  <si>
    <t xml:space="preserve">  Cash management trust</t>
  </si>
  <si>
    <t xml:space="preserve">  Life company guaranteed</t>
  </si>
  <si>
    <t xml:space="preserve">  Life company investment linked</t>
  </si>
  <si>
    <t xml:space="preserve">  Life company other</t>
  </si>
  <si>
    <t xml:space="preserve">  Listed retail trust</t>
  </si>
  <si>
    <t xml:space="preserve">  Pooled superannuation trust</t>
  </si>
  <si>
    <t xml:space="preserve">  Unlisted retail trust</t>
  </si>
  <si>
    <t xml:space="preserve">  Wholesale trust</t>
  </si>
  <si>
    <t xml:space="preserve">  Other indirect investment</t>
  </si>
  <si>
    <t>Total Investment</t>
  </si>
  <si>
    <t>Table 9 Industry Asset Allocation</t>
  </si>
  <si>
    <t>Table 9b Industry Asset Allocation by investment vehicle</t>
  </si>
  <si>
    <t>Cash Offset - Derivatives</t>
  </si>
  <si>
    <t>Fixed Income (domicile and sub-category not available)</t>
  </si>
  <si>
    <t xml:space="preserve">   Equity (listing not available)</t>
  </si>
  <si>
    <t xml:space="preserve">   Property (listing not available)</t>
  </si>
  <si>
    <t xml:space="preserve">   Infrastructure (listing not available)</t>
  </si>
  <si>
    <t>Alternatives (domicile not available)</t>
  </si>
  <si>
    <t xml:space="preserve"> </t>
  </si>
  <si>
    <r>
      <rPr>
        <b/>
        <sz val="10"/>
        <color rgb="FF012169"/>
        <rFont val="Arial"/>
        <family val="2"/>
      </rPr>
      <t>Background</t>
    </r>
    <r>
      <rPr>
        <b/>
        <sz val="10"/>
        <color theme="1"/>
        <rFont val="Arial"/>
        <family val="2"/>
      </rPr>
      <t xml:space="preserve">
</t>
    </r>
    <r>
      <rPr>
        <sz val="10"/>
        <color theme="1"/>
        <rFont val="Arial"/>
        <family val="2"/>
      </rPr>
      <t xml:space="preserve">Statistics previously published in the </t>
    </r>
    <r>
      <rPr>
        <i/>
        <sz val="10"/>
        <color theme="1"/>
        <rFont val="Arial"/>
        <family val="2"/>
      </rPr>
      <t>Quarterly Superannuation Performance (QSP)</t>
    </r>
    <r>
      <rPr>
        <sz val="10"/>
        <color theme="1"/>
        <rFont val="Arial"/>
        <family val="2"/>
      </rPr>
      <t xml:space="preserve"> publication have been revised, and new statistics introduced to incorporate changes to the superannuation reporting framework under APRA’s Superannuation Data Transformation, with the first </t>
    </r>
    <r>
      <rPr>
        <i/>
        <sz val="10"/>
        <color theme="1"/>
        <rFont val="Arial"/>
        <family val="2"/>
      </rPr>
      <t>Quarterly Superannuation Industry Publication</t>
    </r>
    <r>
      <rPr>
        <sz val="10"/>
        <color theme="1"/>
        <rFont val="Arial"/>
        <family val="2"/>
      </rPr>
      <t xml:space="preserve"> (QSIP) released in October 2022. Details of the consultation on the publication, including APRA’s response to submissions, can be found on APRA’s website at:</t>
    </r>
  </si>
  <si>
    <t>Consultation on APRA's Superannuation Data Transformation | APRA</t>
  </si>
  <si>
    <r>
      <rPr>
        <b/>
        <sz val="10"/>
        <color rgb="FF012169"/>
        <rFont val="Arial"/>
        <family val="2"/>
      </rPr>
      <t>Source</t>
    </r>
    <r>
      <rPr>
        <b/>
        <sz val="10"/>
        <color theme="1"/>
        <rFont val="Arial"/>
        <family val="2"/>
      </rPr>
      <t xml:space="preserve"> 
</t>
    </r>
    <r>
      <rPr>
        <sz val="10"/>
        <color theme="1"/>
        <rFont val="Arial"/>
        <family val="2"/>
      </rPr>
      <t xml:space="preserve">
The statistics in this publication have been prepared from the following sources:
•  superannuation returns submitted to APRA under the </t>
    </r>
    <r>
      <rPr>
        <i/>
        <sz val="10"/>
        <color theme="1"/>
        <rFont val="Arial"/>
        <family val="2"/>
      </rPr>
      <t>Financial Sector (Collection of Data) Act</t>
    </r>
    <r>
      <rPr>
        <sz val="10"/>
        <color theme="1"/>
        <rFont val="Arial"/>
        <family val="2"/>
      </rPr>
      <t xml:space="preserve"> 2001 and from exempt public sector schemes that report to APRA under a Heads of Government agreement between the Commonwealth and each of the State and Territory Governments;
•  data is provided by the ATO on self-managed superannuation funds (SMSFs) and may include estimates prior to actual data being received by the ATO.</t>
    </r>
    <r>
      <rPr>
        <b/>
        <sz val="10"/>
        <color theme="1"/>
        <rFont val="Arial"/>
        <family val="2"/>
      </rPr>
      <t xml:space="preserve">
</t>
    </r>
    <r>
      <rPr>
        <sz val="10"/>
        <color theme="1"/>
        <rFont val="Arial"/>
        <family val="2"/>
      </rPr>
      <t xml:space="preserve">
</t>
    </r>
    <r>
      <rPr>
        <b/>
        <sz val="10"/>
        <color rgb="FF012169"/>
        <rFont val="Arial"/>
        <family val="2"/>
      </rPr>
      <t>Structure and source</t>
    </r>
    <r>
      <rPr>
        <b/>
        <sz val="10"/>
        <color theme="1"/>
        <rFont val="Arial"/>
        <family val="2"/>
      </rPr>
      <t xml:space="preserve">
</t>
    </r>
    <r>
      <rPr>
        <sz val="10"/>
        <color theme="1"/>
        <rFont val="Arial"/>
        <family val="2"/>
      </rPr>
      <t xml:space="preserve">
The QSIP comprises statistics on different populations of superannuation entities. 
•	 Product breakdown tables (tables 1, 2, 3, and 4) contain data for all APRA-regulated entities with more than six members, and excludes exempt public sector schemes. 
•	 Table 5 - member accounts contains data for the entire superannuation industry
•	 All other tables contain data for all superannuation entities with more than six members, including exempt public sector schemes.</t>
    </r>
  </si>
  <si>
    <r>
      <rPr>
        <b/>
        <sz val="10"/>
        <color rgb="FF012169"/>
        <rFont val="Arial"/>
        <family val="2"/>
      </rPr>
      <t>Changes in reporting framework</t>
    </r>
    <r>
      <rPr>
        <sz val="10"/>
        <color theme="1"/>
        <rFont val="Arial"/>
        <family val="2"/>
      </rPr>
      <t xml:space="preserve">
APRA released a new reporting framework in June 2021. For most superannuation entities with more than six members, the first quarterly forms applied from the quarter ending June 2021 and the first annual forms to the year ending 30 June 2021. From June 2021 to June 2022, data was collected under both the old and new reporting framework. 
There have been a number of new items included in this publication based on the new reporting framework, including data superannuation products, investment options, aggregate membership and asset allocation. Items that have had significant changes to their definitions between the old and new reporting frameworks have been shown with a series break, with the old item ending in March 2021 and the new items beginning in June 2021.
APRA made minor amendments to investment option classifications under SRS 605.0 RSE Structure which applied from 30 June 2023. The option classifications on Table 3 and Table 4 of the QSIP have been updated to reflect the improved classifications.  
</t>
    </r>
  </si>
  <si>
    <r>
      <rPr>
        <b/>
        <sz val="10"/>
        <color rgb="FF012169"/>
        <rFont val="Arial"/>
        <family val="2"/>
      </rPr>
      <t>Fund type</t>
    </r>
    <r>
      <rPr>
        <sz val="10"/>
        <color theme="1"/>
        <rFont val="Arial"/>
        <family val="2"/>
      </rPr>
      <t xml:space="preserve">
The QSIP includes segmentation of certain statistics by fund type (corporate, industry, public sector and retail). Details on the segmentation methodology are available in the following paper:</t>
    </r>
  </si>
  <si>
    <t>https://www.apra.gov.au/sites/default/files/segmentation_of_superannuation_entities.pdf</t>
  </si>
  <si>
    <r>
      <rPr>
        <b/>
        <sz val="10"/>
        <color theme="1"/>
        <rFont val="Arial"/>
        <family val="2"/>
      </rPr>
      <t xml:space="preserve">
</t>
    </r>
    <r>
      <rPr>
        <b/>
        <sz val="10"/>
        <color rgb="FF012169"/>
        <rFont val="Arial"/>
        <family val="2"/>
      </rPr>
      <t>Information on superannuation products and investment options</t>
    </r>
    <r>
      <rPr>
        <b/>
        <sz val="10"/>
        <color theme="1"/>
        <rFont val="Arial"/>
        <family val="2"/>
      </rPr>
      <t xml:space="preserve">
</t>
    </r>
    <r>
      <rPr>
        <sz val="10"/>
        <color theme="1"/>
        <rFont val="Arial"/>
        <family val="2"/>
      </rPr>
      <t xml:space="preserve">
The new data collection features data collected at the product, investment menu and investment option level. 
Segmentations that appear in this publication at the product level are 
•	 by product type: MySuper, Choice and Defined Benefit products, 
•	 by product phase: Accumulation, Transition to retirement and Retirement, 
Segmentations that appear in this publication at the investment option level are:
•	 by investment option type: multi sector, single sector, direct assets and annuities
•	 by category type: multi manager, single manager and direct investment
•	 investment options accessed via platform
•	 investment options with a lifecycle strategy
For more information on the different types of products, investment menus and investment options, see the glossary, and Superannuation Reporting Standards SRS 605.0 RSE Profile and SRS 606.0 RSE Structure.
</t>
    </r>
    <r>
      <rPr>
        <b/>
        <sz val="10"/>
        <color rgb="FF012169"/>
        <rFont val="Arial"/>
        <family val="2"/>
      </rPr>
      <t>Information on member assets</t>
    </r>
    <r>
      <rPr>
        <sz val="10"/>
        <color theme="1"/>
        <rFont val="Arial"/>
        <family val="2"/>
      </rPr>
      <t xml:space="preserve">
Member assets is a new concept in the QSIP. Statistics on member assets are included in tables 1 – 4 on superannuation products and investment options. Member assets are defined as the assets available to pay member benefits. This is assets less reserves less liabilities excluding members’ benefits. Member Assets are therefore lower than member benefits reported in Tables 5, 6, 7 and 8 which include the value of unfunded defined benefits. Total investments include investments unallocated to member accounts which are not included in member assets. Member assets are net of liabilities and may include other non investment assets including tax assets. </t>
    </r>
  </si>
  <si>
    <r>
      <rPr>
        <b/>
        <sz val="10"/>
        <color rgb="FF000000"/>
        <rFont val="Arial"/>
        <family val="2"/>
      </rPr>
      <t xml:space="preserve">
</t>
    </r>
    <r>
      <rPr>
        <b/>
        <sz val="10"/>
        <color rgb="FF012169"/>
        <rFont val="Arial"/>
        <family val="2"/>
      </rPr>
      <t xml:space="preserve">Information on MySuper members, assets and investments
</t>
    </r>
    <r>
      <rPr>
        <sz val="10"/>
        <color rgb="FF000000"/>
        <rFont val="Arial"/>
        <family val="2"/>
      </rPr>
      <t xml:space="preserve">
A key area of difference in the data collected for MySuper interests in the new collections is the ability to identify the number of member accounts with part of their balance in choice investment options and part of their balance with a MySuper interest. All statistics published under the QSP were inclusive of all MySuper interests. 
In APRA’s new product statistics in Table 1, Table 1a and Table 2, member accounts with a MySuper interest in addition to an interest in choice investment options are included in the Choice product classification. To avoid double counting, these member accounts are excluded from the MySuper product classification. Member accounts with a partial interest are also excluded from MySuper statistics on investments in the QSIP to reflect the population of default members more accurately so that statistics on average account balance and membership by account balance bracket are not skewed by the inclusion of partial interests. This ensures that statistics on average account balance and member demographics provide an accurate representation of members with their full interest in the MySuper product.
The implementation of the new reporting standards required reporting entities to review which investments meet the definition of a MySuper interest when reporting to APRA. Through this process, some entities were found to have included non-MySuper interests when reporting investments under the reporting standards in the previous reporting framework, which accounts for the remaining difference. APRA is working with these entities to review their historical submissions for the reporting standards. </t>
    </r>
  </si>
  <si>
    <r>
      <rPr>
        <b/>
        <sz val="10"/>
        <color theme="1"/>
        <rFont val="Arial"/>
        <family val="2"/>
      </rPr>
      <t xml:space="preserve">
</t>
    </r>
    <r>
      <rPr>
        <sz val="10"/>
        <color theme="1"/>
        <rFont val="Arial"/>
        <family val="2"/>
      </rPr>
      <t xml:space="preserve">
</t>
    </r>
    <r>
      <rPr>
        <b/>
        <sz val="10"/>
        <color rgb="FF012169"/>
        <rFont val="Arial"/>
        <family val="2"/>
      </rPr>
      <t>Information on member accounts with an interest in investment options</t>
    </r>
    <r>
      <rPr>
        <b/>
        <sz val="10"/>
        <color theme="1"/>
        <rFont val="Arial"/>
        <family val="2"/>
      </rPr>
      <t xml:space="preserve">
</t>
    </r>
    <r>
      <rPr>
        <sz val="10"/>
        <color theme="1"/>
        <rFont val="Arial"/>
        <family val="2"/>
      </rPr>
      <t xml:space="preserve">
Member accounts reported on Tables 1, 1a and 2 count those members with interests in different types of superannuation products. Member accounts reported on Tables 3 count those members with interests in different investment options. 
A single member may be invested in multiple investment options within a single superannuation product, therefore members may be counted multiple times in Tables 3 and 4. Therefore, the sum of member accounts in Tables 3 will be greater than the total members in choice products reported that on Tables 1 and 1a.</t>
    </r>
  </si>
  <si>
    <r>
      <rPr>
        <b/>
        <sz val="10"/>
        <color rgb="FF012169"/>
        <rFont val="Arial"/>
        <family val="2"/>
      </rPr>
      <t>Information on direct investment options and single asset options</t>
    </r>
    <r>
      <rPr>
        <sz val="10"/>
        <color theme="1"/>
        <rFont val="Arial"/>
        <family val="2"/>
      </rPr>
      <t xml:space="preserve">
All investment options classified under direct - cash account, direct - term deposit, direct - fixed income instrument, direct - hybrid security, direct - shares and direct - other as well as annuities and insurance only options are classified under single assets in Table 4. See Glossary for further information.</t>
    </r>
  </si>
  <si>
    <r>
      <rPr>
        <b/>
        <sz val="10"/>
        <color theme="1"/>
        <rFont val="Arial"/>
        <family val="2"/>
      </rPr>
      <t xml:space="preserve">
</t>
    </r>
    <r>
      <rPr>
        <b/>
        <sz val="10"/>
        <color rgb="FF012169"/>
        <rFont val="Arial"/>
        <family val="2"/>
      </rPr>
      <t>Comparison with Quarterly Superannuation Performance</t>
    </r>
    <r>
      <rPr>
        <sz val="10"/>
        <color theme="1"/>
        <rFont val="Arial"/>
        <family val="2"/>
      </rPr>
      <t xml:space="preserve">
There are some differences in aggregate statistics across the two publications due to the increased accuracy of statistics in the QSIP which are outlined in the sections above. 
</t>
    </r>
    <r>
      <rPr>
        <b/>
        <sz val="10"/>
        <color rgb="FF012169"/>
        <rFont val="Arial"/>
        <family val="2"/>
      </rPr>
      <t xml:space="preserve">Comparison with Annual Superannuation Bulletin
</t>
    </r>
    <r>
      <rPr>
        <sz val="10"/>
        <color theme="1"/>
        <rFont val="Arial"/>
        <family val="2"/>
      </rPr>
      <t xml:space="preserve">
APRA's Quarterly Superannuation Performance publication includes financial performance and financial position information for entities with more than six members, as well as key statistics for the superannuation industry.
Figures published in the QSIP and </t>
    </r>
    <r>
      <rPr>
        <i/>
        <sz val="10"/>
        <color theme="1"/>
        <rFont val="Arial"/>
        <family val="2"/>
      </rPr>
      <t>Annual Superannuation Bulletin</t>
    </r>
    <r>
      <rPr>
        <sz val="10"/>
        <color theme="1"/>
        <rFont val="Arial"/>
        <family val="2"/>
      </rPr>
      <t xml:space="preserve"> will generally be relatively close but will not match for the following reasons:
</t>
    </r>
    <r>
      <rPr>
        <u/>
        <sz val="10"/>
        <color theme="1"/>
        <rFont val="Arial"/>
        <family val="2"/>
      </rPr>
      <t>Different fund reporting periods</t>
    </r>
    <r>
      <rPr>
        <sz val="10"/>
        <color theme="1"/>
        <rFont val="Arial"/>
        <family val="2"/>
      </rPr>
      <t xml:space="preserve"> - not all funds have the same end date for their year of income, although for the majority of funds it is 30 June. The Annual Superannuation Bulletin uses audited annual accounts that correspond to the funds' year of income. The Quarterly Superannuation Aggregate Publication uses funds' data as at the end of each quarter. The time periods these two publications cover are not perfectly matched yet are similar since the majority of funds have the same end date for their year of income.
</t>
    </r>
    <r>
      <rPr>
        <u/>
        <sz val="10"/>
        <color theme="1"/>
        <rFont val="Arial"/>
        <family val="2"/>
      </rPr>
      <t>Fund classifications</t>
    </r>
    <r>
      <rPr>
        <sz val="10"/>
        <color theme="1"/>
        <rFont val="Arial"/>
        <family val="2"/>
      </rPr>
      <t xml:space="preserve"> – a fund’s functional classification may change over time. The publications use funds' functional classifications as at the end of the reporting period. Therefore the classification used in the Annual Superannuation Bulletin may not match the classification in all four quarters of the year in the Quarterly Superannuation Performance publication.
There are also some differences in aggregate statistics across the two publications due to the increased accuracy of statistics in the QSIP which are outlined in the sections above. </t>
    </r>
  </si>
  <si>
    <t>(released 12 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</si>
</sst>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44" formatCode="_-&quot;$&quot;* #,##0.00_-;\-&quot;$&quot;* #,##0.00_-;_-&quot;$&quot;* &quot;-&quot;??_-;_-@_-"/>
    <numFmt numFmtId="43" formatCode="_-* #,##0.00_-;\-* #,##0.00_-;_-* &quot;-&quot;??_-;_-@_-"/>
    <numFmt numFmtId="164" formatCode="mmm\ yyyy"/>
    <numFmt numFmtId="165" formatCode="#,##0_ ;\-#,##0\ "/>
    <numFmt numFmtId="166" formatCode="_-* #,##0_-;\-* #,##0_-;_-* &quot;-&quot;??_-;_-@_-"/>
    <numFmt numFmtId="167" formatCode="0.0"/>
    <numFmt numFmtId="168" formatCode="_-* #,##0.0_-;\-* #,##0.0_-;_-* &quot;-&quot;??_-;_-@_-"/>
  </numFmts>
  <fonts count="65" x14ac:knownFonts="1">
    <font>
      <sz val="11"/>
      <color theme="1"/>
      <name val="Calibri"/>
      <family val="2"/>
      <scheme val="minor"/>
    </font>
    <font>
      <sz val="11"/>
      <color theme="1"/>
      <name val="Arial"/>
      <family val="2"/>
    </font>
    <font>
      <b/>
      <sz val="14"/>
      <color theme="1"/>
      <name val="Arial"/>
      <family val="2"/>
    </font>
    <font>
      <sz val="8.5"/>
      <color rgb="FF012169"/>
      <name val="Arial"/>
      <family val="2"/>
    </font>
    <font>
      <sz val="10"/>
      <color theme="1"/>
      <name val="Arial"/>
      <family val="2"/>
    </font>
    <font>
      <u/>
      <sz val="10"/>
      <color indexed="12"/>
      <name val="Arial"/>
      <family val="2"/>
    </font>
    <font>
      <b/>
      <sz val="12"/>
      <color rgb="FF012169"/>
      <name val="Arial"/>
      <family val="2"/>
    </font>
    <font>
      <b/>
      <sz val="10"/>
      <color theme="1"/>
      <name val="Arial"/>
      <family val="2"/>
    </font>
    <font>
      <sz val="10"/>
      <color theme="1"/>
      <name val="DIN OT Light"/>
      <family val="2"/>
    </font>
    <font>
      <b/>
      <sz val="16"/>
      <color rgb="FF222C65"/>
      <name val="Arial"/>
      <family val="2"/>
    </font>
    <font>
      <u/>
      <sz val="10"/>
      <color rgb="FF0000CC"/>
      <name val="Arial"/>
      <family val="2"/>
    </font>
    <font>
      <b/>
      <sz val="16"/>
      <color theme="0"/>
      <name val="Arial"/>
      <family val="2"/>
    </font>
    <font>
      <sz val="11"/>
      <color theme="1"/>
      <name val="Calibri"/>
      <family val="2"/>
    </font>
    <font>
      <b/>
      <sz val="14"/>
      <color indexed="9"/>
      <name val="Arial"/>
      <family val="2"/>
    </font>
    <font>
      <sz val="9"/>
      <color theme="1"/>
      <name val="Arial"/>
      <family val="2"/>
    </font>
    <font>
      <b/>
      <i/>
      <sz val="10"/>
      <color theme="1"/>
      <name val="Arial"/>
      <family val="2"/>
    </font>
    <font>
      <b/>
      <sz val="10"/>
      <color theme="1"/>
      <name val="DIN OT"/>
      <family val="2"/>
    </font>
    <font>
      <sz val="10"/>
      <color theme="1"/>
      <name val="DIN OT"/>
      <family val="2"/>
    </font>
    <font>
      <sz val="10"/>
      <color rgb="FF000000"/>
      <name val="Arial"/>
      <family val="2"/>
    </font>
    <font>
      <b/>
      <sz val="12"/>
      <color theme="1"/>
      <name val="Arial"/>
      <family val="2"/>
    </font>
    <font>
      <b/>
      <sz val="12"/>
      <color indexed="9"/>
      <name val="Arial"/>
      <family val="2"/>
    </font>
    <font>
      <b/>
      <sz val="10"/>
      <color rgb="FF000000"/>
      <name val="Arial"/>
      <family val="2"/>
    </font>
    <font>
      <sz val="9"/>
      <color theme="1"/>
      <name val="Trebuchet MS"/>
      <family val="2"/>
    </font>
    <font>
      <b/>
      <sz val="12"/>
      <color theme="1"/>
      <name val="DIN OT"/>
      <family val="2"/>
    </font>
    <font>
      <sz val="12"/>
      <color rgb="FFFF0000"/>
      <name val="Trebuchet MS"/>
      <family val="2"/>
    </font>
    <font>
      <b/>
      <sz val="12"/>
      <color rgb="FFFF0000"/>
      <name val="Trebuchet MS"/>
      <family val="2"/>
    </font>
    <font>
      <sz val="10"/>
      <color theme="1"/>
      <name val="Trebuchet MS"/>
      <family val="2"/>
    </font>
    <font>
      <b/>
      <sz val="10"/>
      <color theme="1"/>
      <name val="Trebuchet MS"/>
      <family val="2"/>
    </font>
    <font>
      <sz val="10"/>
      <color theme="1"/>
      <name val="Arial"/>
      <family val="2"/>
    </font>
    <font>
      <i/>
      <sz val="10"/>
      <name val="Arial"/>
      <family val="2"/>
    </font>
    <font>
      <sz val="10"/>
      <name val="Arial"/>
      <family val="2"/>
    </font>
    <font>
      <i/>
      <sz val="10"/>
      <color theme="1"/>
      <name val="Arial"/>
      <family val="2"/>
    </font>
    <font>
      <vertAlign val="superscript"/>
      <sz val="10"/>
      <name val="Arial"/>
      <family val="2"/>
    </font>
    <font>
      <b/>
      <i/>
      <sz val="10"/>
      <name val="Arial"/>
      <family val="2"/>
    </font>
    <font>
      <b/>
      <sz val="10"/>
      <name val="Arial"/>
      <family val="2"/>
    </font>
    <font>
      <b/>
      <sz val="8.5"/>
      <color rgb="FF012169"/>
      <name val="Arial"/>
      <family val="2"/>
    </font>
    <font>
      <sz val="10"/>
      <color rgb="FFFF0000"/>
      <name val="Arial"/>
      <family val="2"/>
    </font>
    <font>
      <sz val="11"/>
      <color theme="1"/>
      <name val="Arial"/>
      <family val="2"/>
    </font>
    <font>
      <b/>
      <sz val="11"/>
      <color theme="1"/>
      <name val="Arial"/>
      <family val="2"/>
    </font>
    <font>
      <b/>
      <sz val="8"/>
      <color theme="1"/>
      <name val="Arial"/>
      <family val="2"/>
    </font>
    <font>
      <i/>
      <sz val="11"/>
      <color theme="1"/>
      <name val="Arial"/>
      <family val="2"/>
    </font>
    <font>
      <sz val="8"/>
      <color theme="1"/>
      <name val="Arial"/>
      <family val="2"/>
    </font>
    <font>
      <b/>
      <sz val="10"/>
      <color rgb="FFFF0000"/>
      <name val="Arial"/>
      <family val="2"/>
    </font>
    <font>
      <sz val="12"/>
      <color rgb="FFFF0000"/>
      <name val="Arial"/>
      <family val="2"/>
    </font>
    <font>
      <b/>
      <sz val="12"/>
      <color rgb="FFFF0000"/>
      <name val="Arial"/>
      <family val="2"/>
    </font>
    <font>
      <vertAlign val="superscript"/>
      <sz val="11"/>
      <color theme="1"/>
      <name val="Arial"/>
      <family val="2"/>
    </font>
    <font>
      <sz val="11"/>
      <color theme="1"/>
      <name val="Calibri"/>
      <family val="2"/>
      <scheme val="minor"/>
    </font>
    <font>
      <sz val="9"/>
      <color theme="1"/>
      <name val="DIN OT"/>
      <family val="2"/>
    </font>
    <font>
      <sz val="34"/>
      <color rgb="FF012169"/>
      <name val="Arial"/>
      <family val="2"/>
    </font>
    <font>
      <b/>
      <sz val="16"/>
      <color rgb="FF0072CE"/>
      <name val="Arial"/>
      <family val="2"/>
    </font>
    <font>
      <b/>
      <sz val="16"/>
      <color rgb="FF012169"/>
      <name val="Arial"/>
      <family val="2"/>
    </font>
    <font>
      <b/>
      <sz val="14"/>
      <color rgb="FF012169"/>
      <name val="Arial"/>
      <family val="2"/>
    </font>
    <font>
      <b/>
      <sz val="16"/>
      <color theme="0"/>
      <name val="Arial"/>
    </font>
    <font>
      <b/>
      <i/>
      <sz val="20"/>
      <color rgb="FFC00000"/>
      <name val="DIN OT Light"/>
    </font>
    <font>
      <b/>
      <sz val="10"/>
      <color theme="1"/>
      <name val="Arial"/>
    </font>
    <font>
      <u/>
      <sz val="10"/>
      <color theme="10"/>
      <name val="Arial"/>
    </font>
    <font>
      <sz val="10"/>
      <color theme="1"/>
      <name val="Arial"/>
    </font>
    <font>
      <sz val="11"/>
      <color theme="1"/>
      <name val="Arial"/>
    </font>
    <font>
      <u/>
      <sz val="11"/>
      <color theme="10"/>
      <name val="Calibri"/>
      <family val="2"/>
      <scheme val="minor"/>
    </font>
    <font>
      <sz val="11"/>
      <color theme="1"/>
      <name val="DIN OT Light"/>
      <family val="2"/>
    </font>
    <font>
      <b/>
      <sz val="18"/>
      <color theme="0"/>
      <name val="Arial"/>
      <family val="2"/>
    </font>
    <font>
      <b/>
      <i/>
      <sz val="10"/>
      <color rgb="FFC00000"/>
      <name val="DIN OT Light"/>
      <family val="2"/>
    </font>
    <font>
      <b/>
      <sz val="10"/>
      <color rgb="FF012169"/>
      <name val="Arial"/>
      <family val="2"/>
    </font>
    <font>
      <u/>
      <sz val="10"/>
      <color theme="10"/>
      <name val="Arial"/>
      <family val="2"/>
    </font>
    <font>
      <u/>
      <sz val="10"/>
      <color theme="1"/>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012169"/>
        <bgColor indexed="64"/>
      </patternFill>
    </fill>
    <fill>
      <patternFill patternType="solid">
        <fgColor rgb="FFCCE2F5"/>
        <bgColor indexed="64"/>
      </patternFill>
    </fill>
    <fill>
      <patternFill patternType="solid">
        <fgColor rgb="FFCCE2F5"/>
        <bgColor rgb="FF000000"/>
      </patternFill>
    </fill>
    <fill>
      <patternFill patternType="solid">
        <fgColor rgb="FFFFFFFF"/>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0" fontId="58" fillId="0" borderId="0" applyNumberFormat="0" applyFill="0" applyBorder="0" applyAlignment="0" applyProtection="0"/>
    <xf numFmtId="43" fontId="46" fillId="0" borderId="0" applyFont="0" applyFill="0" applyBorder="0" applyAlignment="0" applyProtection="0"/>
    <xf numFmtId="0" fontId="46" fillId="0" borderId="0"/>
  </cellStyleXfs>
  <cellXfs count="251">
    <xf numFmtId="0" fontId="0" fillId="0" borderId="0" xfId="0"/>
    <xf numFmtId="0" fontId="1" fillId="2" borderId="0" xfId="0" applyFont="1" applyFill="1" applyAlignment="1">
      <alignment vertical="top"/>
    </xf>
    <xf numFmtId="164" fontId="2" fillId="2" borderId="0" xfId="0" applyNumberFormat="1" applyFont="1" applyFill="1" applyAlignment="1">
      <alignment horizontal="left" vertical="top" wrapText="1"/>
    </xf>
    <xf numFmtId="0" fontId="3" fillId="0" borderId="0" xfId="0" applyFont="1" applyAlignment="1">
      <alignment vertical="center"/>
    </xf>
    <xf numFmtId="0" fontId="5" fillId="3" borderId="0" xfId="0" applyFont="1" applyFill="1" applyAlignment="1">
      <alignment horizontal="left" vertical="top" wrapText="1"/>
    </xf>
    <xf numFmtId="0" fontId="4" fillId="3" borderId="0" xfId="0" applyFont="1" applyFill="1" applyAlignment="1">
      <alignment horizontal="left"/>
    </xf>
    <xf numFmtId="0" fontId="4" fillId="0" borderId="0" xfId="0" applyFont="1" applyAlignment="1">
      <alignment horizontal="justify"/>
    </xf>
    <xf numFmtId="0" fontId="4" fillId="3" borderId="0" xfId="0" applyFont="1" applyFill="1" applyAlignment="1">
      <alignment horizontal="left" vertical="top" wrapText="1"/>
    </xf>
    <xf numFmtId="0" fontId="4" fillId="3" borderId="0" xfId="0" applyFont="1" applyFill="1" applyAlignment="1">
      <alignment horizontal="left" wrapText="1"/>
    </xf>
    <xf numFmtId="0" fontId="1" fillId="0" borderId="0" xfId="0" applyFont="1" applyAlignment="1">
      <alignment vertical="center" wrapText="1"/>
    </xf>
    <xf numFmtId="0" fontId="1" fillId="0" borderId="0" xfId="0" applyFont="1" applyAlignment="1">
      <alignment wrapText="1"/>
    </xf>
    <xf numFmtId="0" fontId="8" fillId="2" borderId="0" xfId="0" applyFont="1" applyFill="1"/>
    <xf numFmtId="0" fontId="9" fillId="2" borderId="0" xfId="0" applyFont="1" applyFill="1" applyAlignment="1">
      <alignment horizontal="left"/>
    </xf>
    <xf numFmtId="0" fontId="4" fillId="2" borderId="0" xfId="0" applyFont="1" applyFill="1"/>
    <xf numFmtId="0" fontId="5" fillId="0" borderId="0" xfId="0" applyFont="1"/>
    <xf numFmtId="0" fontId="7" fillId="2" borderId="0" xfId="0" applyFont="1" applyFill="1"/>
    <xf numFmtId="0" fontId="10" fillId="2" borderId="0" xfId="0" applyFont="1" applyFill="1" applyAlignment="1">
      <alignment horizontal="left"/>
    </xf>
    <xf numFmtId="0" fontId="4" fillId="2" borderId="0" xfId="0" applyFont="1" applyFill="1" applyAlignment="1">
      <alignment horizontal="left"/>
    </xf>
    <xf numFmtId="0" fontId="4" fillId="0" borderId="0" xfId="0" applyFont="1"/>
    <xf numFmtId="0" fontId="1" fillId="0" borderId="0" xfId="0" applyFont="1"/>
    <xf numFmtId="166" fontId="4" fillId="0" borderId="0" xfId="0" applyNumberFormat="1" applyFont="1"/>
    <xf numFmtId="164" fontId="7" fillId="0" borderId="1" xfId="0" applyNumberFormat="1" applyFont="1" applyBorder="1" applyAlignment="1">
      <alignment horizontal="right" vertical="center" wrapText="1"/>
    </xf>
    <xf numFmtId="0" fontId="4" fillId="0" borderId="0" xfId="0" applyFont="1" applyAlignment="1">
      <alignment wrapText="1"/>
    </xf>
    <xf numFmtId="0" fontId="15" fillId="0" borderId="0" xfId="0" applyFont="1" applyAlignment="1">
      <alignment horizontal="left" wrapText="1"/>
    </xf>
    <xf numFmtId="0" fontId="12" fillId="0" borderId="0" xfId="0" applyFont="1"/>
    <xf numFmtId="0" fontId="4" fillId="0" borderId="0" xfId="0" applyFont="1" applyAlignment="1">
      <alignment horizontal="left"/>
    </xf>
    <xf numFmtId="0" fontId="7" fillId="2" borderId="0" xfId="0" applyFont="1" applyFill="1" applyAlignment="1">
      <alignment horizontal="left" vertical="center"/>
    </xf>
    <xf numFmtId="0" fontId="4" fillId="0" borderId="0" xfId="0" applyFont="1" applyAlignment="1">
      <alignment horizontal="left" wrapText="1" indent="1"/>
    </xf>
    <xf numFmtId="0" fontId="7" fillId="0" borderId="0" xfId="0" applyFont="1" applyAlignment="1">
      <alignment horizontal="left" wrapText="1" indent="1"/>
    </xf>
    <xf numFmtId="164" fontId="7" fillId="0" borderId="0" xfId="0" applyNumberFormat="1" applyFont="1" applyAlignment="1">
      <alignment horizontal="center" vertical="center" wrapText="1"/>
    </xf>
    <xf numFmtId="166" fontId="16" fillId="0" borderId="0" xfId="0" applyNumberFormat="1" applyFont="1"/>
    <xf numFmtId="166" fontId="12" fillId="0" borderId="0" xfId="0" applyNumberFormat="1" applyFont="1"/>
    <xf numFmtId="166" fontId="17" fillId="0" borderId="0" xfId="0" applyNumberFormat="1" applyFont="1"/>
    <xf numFmtId="0" fontId="19" fillId="0" borderId="0" xfId="0" applyFont="1" applyAlignment="1">
      <alignment horizontal="center" vertical="center"/>
    </xf>
    <xf numFmtId="0" fontId="20" fillId="0" borderId="0" xfId="0" applyFont="1" applyAlignment="1">
      <alignment horizontal="center" vertical="center"/>
    </xf>
    <xf numFmtId="0" fontId="4" fillId="0" borderId="0" xfId="0" applyFont="1" applyAlignment="1">
      <alignment horizontal="left" wrapText="1" indent="9"/>
    </xf>
    <xf numFmtId="0" fontId="4" fillId="0" borderId="0" xfId="0" applyFont="1" applyAlignment="1">
      <alignment horizontal="right"/>
    </xf>
    <xf numFmtId="0" fontId="4" fillId="0" borderId="0" xfId="0" applyFont="1" applyAlignment="1">
      <alignment horizontal="left" wrapText="1" indent="8"/>
    </xf>
    <xf numFmtId="0" fontId="18" fillId="6" borderId="0" xfId="0" applyFont="1" applyFill="1" applyAlignment="1">
      <alignment horizontal="left" indent="2"/>
    </xf>
    <xf numFmtId="3" fontId="21" fillId="6" borderId="0" xfId="0" applyNumberFormat="1" applyFont="1" applyFill="1"/>
    <xf numFmtId="0" fontId="18" fillId="0" borderId="0" xfId="0" applyFont="1"/>
    <xf numFmtId="0" fontId="18" fillId="0" borderId="0" xfId="0" applyFont="1" applyAlignment="1">
      <alignment horizontal="left" indent="4"/>
    </xf>
    <xf numFmtId="3" fontId="18" fillId="0" borderId="0" xfId="0" applyNumberFormat="1" applyFont="1"/>
    <xf numFmtId="0" fontId="18" fillId="0" borderId="0" xfId="0" applyFont="1" applyAlignment="1">
      <alignment horizontal="left" wrapText="1" indent="9"/>
    </xf>
    <xf numFmtId="0" fontId="22" fillId="0" borderId="0" xfId="0" applyFont="1"/>
    <xf numFmtId="164" fontId="22" fillId="0" borderId="0" xfId="0" applyNumberFormat="1" applyFont="1" applyAlignment="1">
      <alignment horizontal="left" vertical="center"/>
    </xf>
    <xf numFmtId="0" fontId="23" fillId="0" borderId="0" xfId="0" applyFont="1" applyAlignment="1">
      <alignment horizontal="center" vertical="center"/>
    </xf>
    <xf numFmtId="17" fontId="4" fillId="0" borderId="0" xfId="0" applyNumberFormat="1" applyFont="1" applyAlignment="1">
      <alignment horizontal="left" vertical="center"/>
    </xf>
    <xf numFmtId="164" fontId="7" fillId="0" borderId="2" xfId="0" applyNumberFormat="1" applyFont="1" applyBorder="1" applyAlignment="1">
      <alignment horizontal="center" vertical="center" wrapText="1"/>
    </xf>
    <xf numFmtId="0" fontId="24" fillId="2" borderId="0" xfId="0" applyFont="1" applyFill="1"/>
    <xf numFmtId="0" fontId="24" fillId="0" borderId="0" xfId="0" applyFont="1"/>
    <xf numFmtId="0" fontId="25" fillId="0" borderId="0" xfId="0" applyFont="1"/>
    <xf numFmtId="164" fontId="27" fillId="0" borderId="0" xfId="0" applyNumberFormat="1" applyFont="1" applyAlignment="1">
      <alignment horizontal="center" vertical="center" wrapText="1"/>
    </xf>
    <xf numFmtId="166" fontId="4" fillId="7" borderId="3" xfId="0" applyNumberFormat="1" applyFont="1" applyFill="1" applyBorder="1"/>
    <xf numFmtId="166" fontId="4" fillId="7" borderId="0" xfId="0" applyNumberFormat="1" applyFont="1" applyFill="1"/>
    <xf numFmtId="0" fontId="26" fillId="0" borderId="0" xfId="0" applyFont="1"/>
    <xf numFmtId="0" fontId="7" fillId="0" borderId="2" xfId="0" applyFont="1" applyBorder="1" applyAlignment="1">
      <alignment horizontal="center" vertical="center"/>
    </xf>
    <xf numFmtId="0" fontId="7" fillId="5" borderId="2" xfId="0" applyFont="1" applyFill="1" applyBorder="1" applyAlignment="1">
      <alignment horizontal="left" wrapText="1" indent="1"/>
    </xf>
    <xf numFmtId="0" fontId="7" fillId="5" borderId="2" xfId="0" applyFont="1" applyFill="1" applyBorder="1" applyAlignment="1">
      <alignment horizontal="left" vertical="center" wrapText="1" indent="1"/>
    </xf>
    <xf numFmtId="0" fontId="1" fillId="0" borderId="2" xfId="0" applyFont="1" applyBorder="1"/>
    <xf numFmtId="0" fontId="7" fillId="0" borderId="0" xfId="0" applyFont="1" applyAlignment="1">
      <alignment vertical="center"/>
    </xf>
    <xf numFmtId="166" fontId="1" fillId="0" borderId="2" xfId="0" applyNumberFormat="1" applyFont="1" applyBorder="1"/>
    <xf numFmtId="0" fontId="37" fillId="0" borderId="0" xfId="0" applyFont="1"/>
    <xf numFmtId="0" fontId="28" fillId="0" borderId="0" xfId="0" applyFont="1"/>
    <xf numFmtId="0" fontId="38" fillId="0" borderId="0" xfId="0" applyFont="1"/>
    <xf numFmtId="0" fontId="39" fillId="0" borderId="0" xfId="0" applyFont="1" applyAlignment="1">
      <alignment horizontal="centerContinuous" vertical="center"/>
    </xf>
    <xf numFmtId="0" fontId="40" fillId="0" borderId="0" xfId="0" applyFont="1" applyAlignment="1">
      <alignment vertical="center"/>
    </xf>
    <xf numFmtId="0" fontId="31" fillId="0" borderId="0" xfId="0" applyFont="1" applyAlignment="1">
      <alignment horizontal="left" indent="2"/>
    </xf>
    <xf numFmtId="0" fontId="31" fillId="2" borderId="0" xfId="0" applyFont="1" applyFill="1" applyAlignment="1">
      <alignment horizontal="left" indent="3"/>
    </xf>
    <xf numFmtId="0" fontId="41" fillId="0" borderId="3" xfId="0" applyFont="1" applyBorder="1"/>
    <xf numFmtId="0" fontId="41" fillId="0" borderId="0" xfId="0" applyFont="1"/>
    <xf numFmtId="0" fontId="31" fillId="0" borderId="0" xfId="0" applyFont="1" applyAlignment="1">
      <alignment horizontal="left" wrapText="1"/>
    </xf>
    <xf numFmtId="165" fontId="4" fillId="7" borderId="0" xfId="0" applyNumberFormat="1" applyFont="1" applyFill="1"/>
    <xf numFmtId="165" fontId="4" fillId="7" borderId="3" xfId="0" applyNumberFormat="1" applyFont="1" applyFill="1" applyBorder="1"/>
    <xf numFmtId="165" fontId="7" fillId="5" borderId="2" xfId="0" applyNumberFormat="1" applyFont="1" applyFill="1" applyBorder="1"/>
    <xf numFmtId="165" fontId="7" fillId="5" borderId="2" xfId="0" applyNumberFormat="1" applyFont="1" applyFill="1" applyBorder="1" applyAlignment="1">
      <alignment vertical="center"/>
    </xf>
    <xf numFmtId="165" fontId="4" fillId="0" borderId="0" xfId="0" applyNumberFormat="1" applyFont="1"/>
    <xf numFmtId="165" fontId="4" fillId="5" borderId="2" xfId="0" applyNumberFormat="1" applyFont="1" applyFill="1" applyBorder="1"/>
    <xf numFmtId="0" fontId="42" fillId="0" borderId="0" xfId="0" applyFont="1" applyAlignment="1">
      <alignment wrapText="1"/>
    </xf>
    <xf numFmtId="0" fontId="43" fillId="2" borderId="0" xfId="0" applyFont="1" applyFill="1"/>
    <xf numFmtId="0" fontId="43" fillId="0" borderId="0" xfId="0" applyFont="1"/>
    <xf numFmtId="0" fontId="44" fillId="0" borderId="0" xfId="0" applyFont="1"/>
    <xf numFmtId="0" fontId="39" fillId="0" borderId="0" xfId="0" applyFont="1"/>
    <xf numFmtId="3" fontId="41" fillId="0" borderId="0" xfId="0" applyNumberFormat="1" applyFont="1" applyAlignment="1">
      <alignment horizontal="right" vertical="top" indent="1"/>
    </xf>
    <xf numFmtId="0" fontId="31" fillId="0" borderId="0" xfId="0" applyFont="1" applyAlignment="1">
      <alignment wrapText="1"/>
    </xf>
    <xf numFmtId="0" fontId="40" fillId="0" borderId="0" xfId="0" applyFont="1"/>
    <xf numFmtId="3" fontId="4" fillId="0" borderId="0" xfId="0" applyNumberFormat="1" applyFont="1"/>
    <xf numFmtId="0" fontId="30" fillId="0" borderId="0" xfId="0" applyFont="1" applyAlignment="1">
      <alignment horizontal="left" indent="1"/>
    </xf>
    <xf numFmtId="0" fontId="7" fillId="0" borderId="0" xfId="0" applyFont="1" applyAlignment="1">
      <alignment horizontal="left"/>
    </xf>
    <xf numFmtId="0" fontId="4" fillId="0" borderId="2" xfId="0" applyFont="1" applyBorder="1"/>
    <xf numFmtId="0" fontId="4" fillId="0" borderId="0" xfId="0" applyFont="1" applyAlignment="1">
      <alignment horizontal="left" indent="1"/>
    </xf>
    <xf numFmtId="0" fontId="4" fillId="0" borderId="0" xfId="0" applyFont="1" applyAlignment="1">
      <alignment horizontal="left" indent="2"/>
    </xf>
    <xf numFmtId="0" fontId="4" fillId="0" borderId="0" xfId="0" applyFont="1" applyAlignment="1">
      <alignment horizontal="left" indent="3"/>
    </xf>
    <xf numFmtId="0" fontId="30" fillId="0" borderId="0" xfId="0" applyFont="1" applyAlignment="1">
      <alignment horizontal="left"/>
    </xf>
    <xf numFmtId="0" fontId="15" fillId="0" borderId="0" xfId="0" applyFont="1" applyAlignment="1">
      <alignment horizontal="left" vertical="top" wrapText="1"/>
    </xf>
    <xf numFmtId="0" fontId="4" fillId="0" borderId="2" xfId="0" applyFont="1" applyBorder="1" applyAlignment="1">
      <alignment vertical="center"/>
    </xf>
    <xf numFmtId="17" fontId="4" fillId="0" borderId="0" xfId="0" applyNumberFormat="1" applyFont="1" applyAlignment="1">
      <alignment horizontal="center" vertical="center"/>
    </xf>
    <xf numFmtId="17" fontId="7" fillId="0" borderId="3" xfId="0" applyNumberFormat="1" applyFont="1" applyBorder="1" applyAlignment="1">
      <alignment horizontal="center" vertical="center" wrapText="1"/>
    </xf>
    <xf numFmtId="3" fontId="4" fillId="0" borderId="0" xfId="0" applyNumberFormat="1" applyFont="1" applyAlignment="1">
      <alignment horizontal="center" vertical="top"/>
    </xf>
    <xf numFmtId="0" fontId="36" fillId="0" borderId="0" xfId="0" applyFont="1" applyAlignment="1">
      <alignment horizontal="left" indent="2"/>
    </xf>
    <xf numFmtId="167" fontId="7" fillId="5" borderId="0" xfId="0" applyNumberFormat="1" applyFont="1" applyFill="1"/>
    <xf numFmtId="0" fontId="7" fillId="5" borderId="0" xfId="0" applyFont="1" applyFill="1" applyAlignment="1">
      <alignment horizontal="left"/>
    </xf>
    <xf numFmtId="2" fontId="4" fillId="0" borderId="0" xfId="0" applyNumberFormat="1" applyFont="1"/>
    <xf numFmtId="167" fontId="4" fillId="0" borderId="0" xfId="0" applyNumberFormat="1" applyFont="1"/>
    <xf numFmtId="0" fontId="36" fillId="0" borderId="0" xfId="0" applyFont="1" applyAlignment="1">
      <alignment horizontal="left" indent="1"/>
    </xf>
    <xf numFmtId="16" fontId="15" fillId="0" borderId="0" xfId="0" applyNumberFormat="1" applyFont="1" applyAlignment="1">
      <alignment horizontal="left" vertical="top" wrapText="1"/>
    </xf>
    <xf numFmtId="164" fontId="4" fillId="0" borderId="2" xfId="0" applyNumberFormat="1" applyFont="1" applyBorder="1" applyAlignment="1">
      <alignment horizontal="center" vertical="center" wrapText="1"/>
    </xf>
    <xf numFmtId="0" fontId="4" fillId="0" borderId="0" xfId="0" applyFont="1" applyAlignment="1">
      <alignment horizontal="center"/>
    </xf>
    <xf numFmtId="164" fontId="7" fillId="0" borderId="3" xfId="0" applyNumberFormat="1" applyFont="1" applyBorder="1" applyAlignment="1">
      <alignment horizontal="center" vertical="center" wrapText="1"/>
    </xf>
    <xf numFmtId="166" fontId="7" fillId="0" borderId="0" xfId="0" applyNumberFormat="1" applyFont="1"/>
    <xf numFmtId="0" fontId="7" fillId="5" borderId="0" xfId="0" applyFont="1" applyFill="1" applyAlignment="1">
      <alignment horizontal="left" indent="1"/>
    </xf>
    <xf numFmtId="0" fontId="30" fillId="0" borderId="0" xfId="0" applyFont="1" applyAlignment="1">
      <alignment horizontal="left" indent="2"/>
    </xf>
    <xf numFmtId="0" fontId="15" fillId="0" borderId="0" xfId="0" applyFont="1" applyAlignment="1">
      <alignment horizontal="left" vertical="top" wrapText="1" indent="1"/>
    </xf>
    <xf numFmtId="0" fontId="31" fillId="0" borderId="0" xfId="0" applyFont="1"/>
    <xf numFmtId="0" fontId="4" fillId="0" borderId="0" xfId="0" applyFont="1" applyAlignment="1">
      <alignment horizontal="center" vertical="center"/>
    </xf>
    <xf numFmtId="0" fontId="47" fillId="0" borderId="0" xfId="0" applyFont="1" applyAlignment="1">
      <alignment vertical="center"/>
    </xf>
    <xf numFmtId="43" fontId="0" fillId="0" borderId="0" xfId="0" applyNumberFormat="1"/>
    <xf numFmtId="166" fontId="0" fillId="0" borderId="0" xfId="0" applyNumberFormat="1"/>
    <xf numFmtId="3" fontId="0" fillId="0" borderId="0" xfId="0" applyNumberFormat="1"/>
    <xf numFmtId="6" fontId="0" fillId="0" borderId="0" xfId="0" applyNumberFormat="1"/>
    <xf numFmtId="17" fontId="7" fillId="0" borderId="0" xfId="0" applyNumberFormat="1" applyFont="1" applyAlignment="1">
      <alignment horizontal="center" vertical="center"/>
    </xf>
    <xf numFmtId="0" fontId="7" fillId="0" borderId="0" xfId="0" applyFont="1"/>
    <xf numFmtId="0" fontId="4" fillId="0" borderId="2" xfId="0" applyFont="1" applyBorder="1" applyAlignment="1">
      <alignment horizontal="center" vertical="center"/>
    </xf>
    <xf numFmtId="3" fontId="15" fillId="0" borderId="0" xfId="0" applyNumberFormat="1" applyFont="1" applyAlignment="1">
      <alignment horizontal="left" vertical="top" wrapText="1"/>
    </xf>
    <xf numFmtId="3" fontId="7" fillId="5" borderId="0" xfId="0" applyNumberFormat="1" applyFont="1" applyFill="1"/>
    <xf numFmtId="165" fontId="7" fillId="5" borderId="0" xfId="0" applyNumberFormat="1" applyFont="1" applyFill="1"/>
    <xf numFmtId="0" fontId="5" fillId="3" borderId="0" xfId="0" applyFont="1" applyFill="1" applyAlignment="1">
      <alignment vertical="top" wrapText="1"/>
    </xf>
    <xf numFmtId="0" fontId="48" fillId="2" borderId="0" xfId="0" applyFont="1" applyFill="1" applyAlignment="1">
      <alignment wrapText="1"/>
    </xf>
    <xf numFmtId="0" fontId="49" fillId="2" borderId="0" xfId="0" applyFont="1" applyFill="1" applyAlignment="1">
      <alignment vertical="top"/>
    </xf>
    <xf numFmtId="0" fontId="4" fillId="0" borderId="0" xfId="0" applyFont="1" applyAlignment="1">
      <alignment horizontal="left" wrapText="1"/>
    </xf>
    <xf numFmtId="0" fontId="52" fillId="4" borderId="0" xfId="0" applyFont="1" applyFill="1" applyAlignment="1">
      <alignment horizontal="left" wrapText="1"/>
    </xf>
    <xf numFmtId="0" fontId="53" fillId="0" borderId="0" xfId="0" applyFont="1" applyAlignment="1">
      <alignment horizontal="left" wrapText="1"/>
    </xf>
    <xf numFmtId="0" fontId="54" fillId="0" borderId="0" xfId="0" applyFont="1" applyAlignment="1">
      <alignment vertical="top" wrapText="1"/>
    </xf>
    <xf numFmtId="0" fontId="55" fillId="0" borderId="0" xfId="0" applyFont="1" applyAlignment="1">
      <alignment vertical="top" wrapText="1"/>
    </xf>
    <xf numFmtId="0" fontId="56" fillId="0" borderId="0" xfId="0" applyFont="1" applyAlignment="1">
      <alignment vertical="top" wrapText="1"/>
    </xf>
    <xf numFmtId="0" fontId="57" fillId="0" borderId="0" xfId="0" applyFont="1" applyAlignment="1">
      <alignment wrapText="1"/>
    </xf>
    <xf numFmtId="0" fontId="7" fillId="2" borderId="0" xfId="0" applyFont="1" applyFill="1" applyAlignment="1">
      <alignment horizontal="left" wrapText="1"/>
    </xf>
    <xf numFmtId="164" fontId="7" fillId="2" borderId="0" xfId="0" applyNumberFormat="1" applyFont="1" applyFill="1" applyAlignment="1">
      <alignment horizontal="center" vertical="center" wrapText="1"/>
    </xf>
    <xf numFmtId="164" fontId="7" fillId="2" borderId="1" xfId="0" applyNumberFormat="1" applyFont="1" applyFill="1" applyBorder="1" applyAlignment="1">
      <alignment horizontal="right" vertical="center" wrapText="1"/>
    </xf>
    <xf numFmtId="0" fontId="4" fillId="0" borderId="0" xfId="0" applyFont="1" applyAlignment="1">
      <alignment horizontal="left" wrapText="1" indent="2"/>
    </xf>
    <xf numFmtId="3" fontId="7" fillId="0" borderId="0" xfId="0" applyNumberFormat="1" applyFont="1"/>
    <xf numFmtId="0" fontId="7" fillId="5" borderId="0" xfId="0" applyFont="1" applyFill="1"/>
    <xf numFmtId="0" fontId="15" fillId="2" borderId="0" xfId="0" applyFont="1" applyFill="1" applyAlignment="1">
      <alignment horizontal="left" wrapText="1"/>
    </xf>
    <xf numFmtId="0" fontId="4" fillId="2" borderId="0" xfId="0" applyFont="1" applyFill="1" applyAlignment="1">
      <alignment horizontal="left" indent="2"/>
    </xf>
    <xf numFmtId="0" fontId="4" fillId="2" borderId="0" xfId="0" applyFont="1" applyFill="1" applyAlignment="1">
      <alignment wrapText="1"/>
    </xf>
    <xf numFmtId="0" fontId="4" fillId="2" borderId="0" xfId="0" applyFont="1" applyFill="1" applyAlignment="1">
      <alignment horizontal="left" wrapText="1" indent="2"/>
    </xf>
    <xf numFmtId="3" fontId="4" fillId="2" borderId="0" xfId="0" applyNumberFormat="1" applyFont="1" applyFill="1"/>
    <xf numFmtId="165" fontId="4" fillId="2" borderId="0" xfId="0" applyNumberFormat="1" applyFont="1" applyFill="1"/>
    <xf numFmtId="0" fontId="4" fillId="2" borderId="0" xfId="0" applyFont="1" applyFill="1" applyAlignment="1">
      <alignment horizontal="right"/>
    </xf>
    <xf numFmtId="0" fontId="4" fillId="2" borderId="0" xfId="0" applyFont="1" applyFill="1" applyAlignment="1">
      <alignment horizontal="left" wrapText="1" indent="1"/>
    </xf>
    <xf numFmtId="165" fontId="7" fillId="2" borderId="0" xfId="0" applyNumberFormat="1" applyFont="1" applyFill="1"/>
    <xf numFmtId="166" fontId="7" fillId="5" borderId="0" xfId="0" applyNumberFormat="1" applyFont="1" applyFill="1"/>
    <xf numFmtId="43" fontId="4" fillId="0" borderId="0" xfId="0" applyNumberFormat="1" applyFont="1"/>
    <xf numFmtId="9" fontId="4" fillId="0" borderId="0" xfId="0" applyNumberFormat="1" applyFont="1" applyAlignment="1">
      <alignment horizontal="right"/>
    </xf>
    <xf numFmtId="9" fontId="4" fillId="0" borderId="0" xfId="0" applyNumberFormat="1" applyFont="1"/>
    <xf numFmtId="3" fontId="4" fillId="0" borderId="2" xfId="0" applyNumberFormat="1" applyFont="1" applyBorder="1" applyAlignment="1">
      <alignment horizontal="right"/>
    </xf>
    <xf numFmtId="164" fontId="7" fillId="0" borderId="0" xfId="0" applyNumberFormat="1" applyFont="1" applyAlignment="1">
      <alignment horizontal="right" vertical="center" wrapText="1"/>
    </xf>
    <xf numFmtId="3" fontId="1" fillId="0" borderId="0" xfId="0" applyNumberFormat="1" applyFont="1"/>
    <xf numFmtId="3" fontId="4" fillId="0" borderId="0" xfId="0" applyNumberFormat="1" applyFont="1" applyAlignment="1">
      <alignment wrapText="1"/>
    </xf>
    <xf numFmtId="9" fontId="7" fillId="0" borderId="0" xfId="0" applyNumberFormat="1" applyFont="1"/>
    <xf numFmtId="0" fontId="7" fillId="5" borderId="0" xfId="0" applyFont="1" applyFill="1" applyAlignment="1">
      <alignment horizontal="left" indent="2"/>
    </xf>
    <xf numFmtId="0" fontId="4" fillId="0" borderId="0" xfId="0" applyFont="1" applyAlignment="1">
      <alignment horizontal="left" indent="4"/>
    </xf>
    <xf numFmtId="166" fontId="1" fillId="0" borderId="0" xfId="0" applyNumberFormat="1" applyFont="1"/>
    <xf numFmtId="0" fontId="4" fillId="5" borderId="0" xfId="0" applyFont="1" applyFill="1" applyAlignment="1">
      <alignment horizontal="left" indent="2"/>
    </xf>
    <xf numFmtId="0" fontId="20" fillId="0" borderId="0" xfId="0" applyFont="1" applyAlignment="1">
      <alignment vertical="center"/>
    </xf>
    <xf numFmtId="0" fontId="20" fillId="0" borderId="0" xfId="0" applyFont="1" applyAlignment="1">
      <alignment horizontal="right" vertical="center"/>
    </xf>
    <xf numFmtId="164" fontId="7" fillId="0" borderId="2" xfId="0" applyNumberFormat="1" applyFont="1" applyBorder="1" applyAlignment="1">
      <alignment horizontal="right" vertical="center" wrapText="1"/>
    </xf>
    <xf numFmtId="166" fontId="7" fillId="0" borderId="0" xfId="0" applyNumberFormat="1" applyFont="1" applyAlignment="1">
      <alignment horizontal="right" vertical="center" wrapText="1" indent="3"/>
    </xf>
    <xf numFmtId="3" fontId="7" fillId="0" borderId="0" xfId="0" applyNumberFormat="1" applyFont="1" applyAlignment="1">
      <alignment horizontal="right" vertical="center" wrapText="1" indent="3"/>
    </xf>
    <xf numFmtId="0" fontId="4" fillId="7" borderId="0" xfId="0" applyFont="1" applyFill="1" applyAlignment="1">
      <alignment horizontal="left" wrapText="1" indent="1"/>
    </xf>
    <xf numFmtId="3" fontId="4" fillId="0" borderId="0" xfId="0" applyNumberFormat="1" applyFont="1" applyAlignment="1">
      <alignment vertical="center" wrapText="1"/>
    </xf>
    <xf numFmtId="0" fontId="7" fillId="5" borderId="0" xfId="0" applyFont="1" applyFill="1" applyAlignment="1">
      <alignment horizontal="left" wrapText="1"/>
    </xf>
    <xf numFmtId="3" fontId="7" fillId="5" borderId="0" xfId="0" applyNumberFormat="1" applyFont="1" applyFill="1" applyAlignment="1">
      <alignment vertical="center" wrapText="1"/>
    </xf>
    <xf numFmtId="3" fontId="7" fillId="0" borderId="0" xfId="0" applyNumberFormat="1" applyFont="1" applyAlignment="1">
      <alignment vertical="center" wrapText="1"/>
    </xf>
    <xf numFmtId="0" fontId="4" fillId="0" borderId="2" xfId="0" applyFont="1" applyBorder="1" applyAlignment="1">
      <alignment horizontal="left" wrapText="1" indent="1"/>
    </xf>
    <xf numFmtId="0" fontId="7" fillId="0" borderId="3" xfId="0" applyFont="1" applyBorder="1" applyAlignment="1">
      <alignment horizontal="left" wrapText="1"/>
    </xf>
    <xf numFmtId="166" fontId="7" fillId="0" borderId="3" xfId="0" applyNumberFormat="1" applyFont="1" applyBorder="1" applyAlignment="1">
      <alignment horizontal="right"/>
    </xf>
    <xf numFmtId="0" fontId="4" fillId="0" borderId="0" xfId="0" applyFont="1" applyAlignment="1">
      <alignment horizontal="left" vertical="top" indent="1"/>
    </xf>
    <xf numFmtId="164" fontId="7" fillId="0" borderId="1" xfId="0" applyNumberFormat="1" applyFont="1" applyBorder="1" applyAlignment="1">
      <alignment horizontal="center" vertical="center" wrapText="1"/>
    </xf>
    <xf numFmtId="166" fontId="4" fillId="0" borderId="0" xfId="0" applyNumberFormat="1" applyFont="1" applyAlignment="1">
      <alignment horizontal="right" wrapText="1" indent="3"/>
    </xf>
    <xf numFmtId="0" fontId="7" fillId="5" borderId="0" xfId="0" applyFont="1" applyFill="1" applyAlignment="1">
      <alignment wrapText="1"/>
    </xf>
    <xf numFmtId="3" fontId="7" fillId="5" borderId="0" xfId="0" applyNumberFormat="1" applyFont="1" applyFill="1" applyAlignment="1">
      <alignment horizontal="right"/>
    </xf>
    <xf numFmtId="3" fontId="7" fillId="0" borderId="0" xfId="0" applyNumberFormat="1" applyFont="1" applyAlignment="1">
      <alignment horizontal="right"/>
    </xf>
    <xf numFmtId="3" fontId="4" fillId="0" borderId="0" xfId="0" applyNumberFormat="1" applyFont="1" applyAlignment="1">
      <alignment horizontal="left" wrapText="1" indent="1"/>
    </xf>
    <xf numFmtId="17" fontId="7" fillId="0" borderId="0" xfId="0" applyNumberFormat="1" applyFont="1" applyAlignment="1">
      <alignment horizontal="left" vertical="center"/>
    </xf>
    <xf numFmtId="0" fontId="7" fillId="0" borderId="0" xfId="0" applyFont="1" applyAlignment="1">
      <alignment wrapText="1"/>
    </xf>
    <xf numFmtId="166" fontId="7" fillId="0" borderId="0" xfId="0" applyNumberFormat="1" applyFont="1" applyAlignment="1">
      <alignment horizontal="right" wrapText="1" indent="3"/>
    </xf>
    <xf numFmtId="164" fontId="7" fillId="5" borderId="2" xfId="0" applyNumberFormat="1" applyFont="1" applyFill="1" applyBorder="1" applyAlignment="1">
      <alignment vertical="center" wrapText="1"/>
    </xf>
    <xf numFmtId="164" fontId="7" fillId="5" borderId="2" xfId="0" applyNumberFormat="1" applyFont="1" applyFill="1" applyBorder="1" applyAlignment="1">
      <alignment horizontal="right" vertical="center" wrapText="1"/>
    </xf>
    <xf numFmtId="0" fontId="4" fillId="0" borderId="3" xfId="0" applyFont="1" applyBorder="1"/>
    <xf numFmtId="3" fontId="7" fillId="5" borderId="3" xfId="0" applyNumberFormat="1" applyFont="1" applyFill="1" applyBorder="1"/>
    <xf numFmtId="3" fontId="15" fillId="0" borderId="0" xfId="0" applyNumberFormat="1" applyFont="1" applyAlignment="1">
      <alignment horizontal="left" wrapText="1"/>
    </xf>
    <xf numFmtId="3" fontId="4" fillId="0" borderId="0" xfId="0" applyNumberFormat="1" applyFont="1" applyAlignment="1">
      <alignment horizontal="right" wrapText="1" indent="3"/>
    </xf>
    <xf numFmtId="3" fontId="4" fillId="0" borderId="3" xfId="0" applyNumberFormat="1" applyFont="1" applyBorder="1"/>
    <xf numFmtId="166" fontId="7" fillId="5" borderId="2" xfId="0" applyNumberFormat="1" applyFont="1" applyFill="1" applyBorder="1"/>
    <xf numFmtId="166" fontId="7" fillId="5" borderId="2" xfId="0" applyNumberFormat="1" applyFont="1" applyFill="1" applyBorder="1" applyAlignment="1">
      <alignment vertical="center"/>
    </xf>
    <xf numFmtId="164" fontId="7" fillId="0" borderId="2" xfId="0" applyNumberFormat="1" applyFont="1" applyBorder="1" applyAlignment="1">
      <alignment vertical="center" wrapText="1"/>
    </xf>
    <xf numFmtId="0" fontId="15" fillId="0" borderId="0" xfId="0" applyFont="1" applyAlignment="1">
      <alignment horizontal="center" vertical="center"/>
    </xf>
    <xf numFmtId="3" fontId="7" fillId="5" borderId="2" xfId="0" applyNumberFormat="1" applyFont="1" applyFill="1" applyBorder="1"/>
    <xf numFmtId="164" fontId="7" fillId="0" borderId="1" xfId="0" applyNumberFormat="1" applyFont="1" applyBorder="1" applyAlignment="1">
      <alignment vertical="center" wrapText="1"/>
    </xf>
    <xf numFmtId="0" fontId="1" fillId="0" borderId="3" xfId="0" applyFont="1" applyBorder="1"/>
    <xf numFmtId="3" fontId="4" fillId="0" borderId="3" xfId="0" applyNumberFormat="1" applyFont="1" applyBorder="1" applyAlignment="1">
      <alignment horizontal="right"/>
    </xf>
    <xf numFmtId="3" fontId="4" fillId="0" borderId="0" xfId="0" applyNumberFormat="1" applyFont="1" applyAlignment="1">
      <alignment horizontal="right"/>
    </xf>
    <xf numFmtId="3" fontId="7" fillId="5" borderId="2" xfId="0" applyNumberFormat="1" applyFont="1" applyFill="1" applyBorder="1" applyAlignment="1">
      <alignment horizontal="right"/>
    </xf>
    <xf numFmtId="164" fontId="7" fillId="2" borderId="1" xfId="0" applyNumberFormat="1" applyFont="1" applyFill="1" applyBorder="1" applyAlignment="1">
      <alignment horizontal="center" vertical="center" wrapText="1"/>
    </xf>
    <xf numFmtId="0" fontId="14" fillId="0" borderId="0" xfId="0" applyFont="1" applyAlignment="1">
      <alignment vertical="center"/>
    </xf>
    <xf numFmtId="164" fontId="14" fillId="2" borderId="2" xfId="0" applyNumberFormat="1" applyFont="1" applyFill="1" applyBorder="1" applyAlignment="1">
      <alignment vertical="center" wrapText="1"/>
    </xf>
    <xf numFmtId="0" fontId="59" fillId="0" borderId="0" xfId="3" applyFont="1" applyAlignment="1">
      <alignment wrapText="1"/>
    </xf>
    <xf numFmtId="0" fontId="46" fillId="0" borderId="0" xfId="3"/>
    <xf numFmtId="0" fontId="60" fillId="4" borderId="0" xfId="3" applyFont="1" applyFill="1" applyAlignment="1">
      <alignment horizontal="justify" vertical="center"/>
    </xf>
    <xf numFmtId="0" fontId="61" fillId="2" borderId="0" xfId="3" applyFont="1" applyFill="1" applyAlignment="1">
      <alignment horizontal="left" wrapText="1"/>
    </xf>
    <xf numFmtId="0" fontId="4" fillId="2" borderId="0" xfId="3" applyFont="1" applyFill="1" applyAlignment="1">
      <alignment horizontal="left" vertical="top" wrapText="1"/>
    </xf>
    <xf numFmtId="0" fontId="63" fillId="2" borderId="0" xfId="3" applyFont="1" applyFill="1" applyAlignment="1">
      <alignment horizontal="left" vertical="top" wrapText="1"/>
    </xf>
    <xf numFmtId="0" fontId="7" fillId="2" borderId="0" xfId="3" applyFont="1" applyFill="1" applyAlignment="1">
      <alignment horizontal="left" vertical="top" wrapText="1"/>
    </xf>
    <xf numFmtId="0" fontId="4" fillId="0" borderId="0" xfId="3" applyFont="1" applyAlignment="1">
      <alignment wrapText="1"/>
    </xf>
    <xf numFmtId="0" fontId="63" fillId="0" borderId="0" xfId="3" applyFont="1"/>
    <xf numFmtId="0" fontId="4" fillId="0" borderId="0" xfId="3" applyFont="1" applyAlignment="1">
      <alignment vertical="center" wrapText="1"/>
    </xf>
    <xf numFmtId="0" fontId="58" fillId="0" borderId="0" xfId="1"/>
    <xf numFmtId="168" fontId="4" fillId="0" borderId="0" xfId="2" applyNumberFormat="1" applyFont="1" applyAlignment="1">
      <alignment horizontal="right"/>
    </xf>
    <xf numFmtId="168" fontId="4" fillId="0" borderId="0" xfId="2" applyNumberFormat="1" applyFont="1" applyFill="1" applyAlignment="1">
      <alignment horizontal="right"/>
    </xf>
    <xf numFmtId="168" fontId="4" fillId="0" borderId="0" xfId="2" applyNumberFormat="1" applyFont="1" applyAlignment="1">
      <alignment horizontal="right" vertical="top"/>
    </xf>
    <xf numFmtId="168" fontId="4" fillId="0" borderId="2" xfId="2" applyNumberFormat="1" applyFont="1" applyBorder="1" applyAlignment="1">
      <alignment horizontal="right" vertical="top" indent="1"/>
    </xf>
    <xf numFmtId="168" fontId="7" fillId="5" borderId="0" xfId="2" applyNumberFormat="1" applyFont="1" applyFill="1"/>
    <xf numFmtId="0" fontId="50" fillId="3" borderId="0" xfId="0" applyFont="1" applyFill="1" applyAlignment="1">
      <alignment horizontal="left"/>
    </xf>
    <xf numFmtId="0" fontId="4" fillId="3" borderId="0" xfId="0" applyFont="1" applyFill="1" applyAlignment="1">
      <alignment horizontal="left" vertical="top" wrapText="1"/>
    </xf>
    <xf numFmtId="0" fontId="5" fillId="3" borderId="0" xfId="0" applyFont="1" applyFill="1" applyAlignment="1">
      <alignment horizontal="left" vertical="top" wrapText="1"/>
    </xf>
    <xf numFmtId="0" fontId="6" fillId="3" borderId="0" xfId="0" applyFont="1" applyFill="1" applyAlignment="1">
      <alignment horizontal="left"/>
    </xf>
    <xf numFmtId="0" fontId="4" fillId="0" borderId="0" xfId="0" applyFont="1" applyAlignment="1">
      <alignment horizontal="left" wrapText="1"/>
    </xf>
    <xf numFmtId="0" fontId="50" fillId="3" borderId="0" xfId="0" applyFont="1" applyFill="1" applyAlignment="1">
      <alignment horizontal="left" vertical="top" wrapText="1"/>
    </xf>
    <xf numFmtId="0" fontId="4" fillId="0" borderId="0" xfId="0" applyFont="1" applyAlignment="1">
      <alignment horizontal="left" vertical="top" wrapText="1"/>
    </xf>
    <xf numFmtId="0" fontId="4"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xf>
    <xf numFmtId="0" fontId="11" fillId="4" borderId="0" xfId="0" applyFont="1" applyFill="1" applyAlignment="1">
      <alignment horizontal="left" vertical="center"/>
    </xf>
    <xf numFmtId="0" fontId="13" fillId="4" borderId="0" xfId="0" applyFont="1" applyFill="1" applyAlignment="1">
      <alignment horizontal="center" vertical="center"/>
    </xf>
    <xf numFmtId="0" fontId="14" fillId="0" borderId="0" xfId="0" applyFont="1" applyAlignment="1">
      <alignment horizontal="center" vertical="center"/>
    </xf>
    <xf numFmtId="0" fontId="4" fillId="2" borderId="0" xfId="0" applyFont="1" applyFill="1" applyAlignment="1">
      <alignment horizontal="left" wrapText="1"/>
    </xf>
    <xf numFmtId="44" fontId="7" fillId="0" borderId="2"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44" fontId="7" fillId="2" borderId="1" xfId="0" applyNumberFormat="1" applyFont="1" applyFill="1" applyBorder="1" applyAlignment="1">
      <alignment horizontal="center" vertical="center" wrapText="1"/>
    </xf>
    <xf numFmtId="164" fontId="14" fillId="2" borderId="2"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164" fontId="7" fillId="0" borderId="1"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164" fontId="7" fillId="0" borderId="2" xfId="0" applyNumberFormat="1" applyFont="1" applyBorder="1" applyAlignment="1">
      <alignment horizontal="center" vertical="center" wrapText="1"/>
    </xf>
    <xf numFmtId="164" fontId="7" fillId="0" borderId="0" xfId="0" applyNumberFormat="1" applyFont="1" applyAlignment="1">
      <alignment horizontal="center" vertical="center" wrapText="1"/>
    </xf>
    <xf numFmtId="0" fontId="7" fillId="0" borderId="0" xfId="0" applyFont="1" applyAlignment="1">
      <alignment horizontal="center" vertical="center"/>
    </xf>
  </cellXfs>
  <cellStyles count="4">
    <cellStyle name="Comma" xfId="2" builtinId="3"/>
    <cellStyle name="Hyperlink" xfId="1" builtinId="8"/>
    <cellStyle name="Normal" xfId="0" builtinId="0"/>
    <cellStyle name="Normal 2" xfId="3" xr:uid="{40E1BEE4-A218-471A-B2C7-1330A6FA5F35}"/>
  </cellStyles>
  <dxfs count="24">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s>
  <tableStyles count="0" defaultTableStyle="TableStyleMedium2" defaultPivotStyle="PivotStyleLight16"/>
  <colors>
    <mruColors>
      <color rgb="FF012169"/>
      <color rgb="FF0072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342900</xdr:colOff>
      <xdr:row>15</xdr:row>
      <xdr:rowOff>47625</xdr:rowOff>
    </xdr:from>
    <xdr:to>
      <xdr:col>0</xdr:col>
      <xdr:colOff>6048375</xdr:colOff>
      <xdr:row>27</xdr:row>
      <xdr:rowOff>0</xdr:rowOff>
    </xdr:to>
    <xdr:sp macro="" textlink="">
      <xdr:nvSpPr>
        <xdr:cNvPr id="2" name="WordArt 7">
          <a:extLst>
            <a:ext uri="{FF2B5EF4-FFF2-40B4-BE49-F238E27FC236}">
              <a16:creationId xmlns:a16="http://schemas.microsoft.com/office/drawing/2014/main" id="{1B2DE35D-3DA7-4E3B-95DC-175725946EF1}"/>
            </a:ext>
          </a:extLst>
        </xdr:cNvPr>
        <xdr:cNvSpPr>
          <a:spLocks noChangeArrowheads="1" noChangeShapeType="1"/>
        </xdr:cNvSpPr>
      </xdr:nvSpPr>
      <xdr:spPr bwMode="auto">
        <a:xfrm>
          <a:off x="342900" y="3867150"/>
          <a:ext cx="5705475" cy="1895475"/>
        </a:xfrm>
        <a:prstGeom prst="rect">
          <a:avLst/>
        </a:prstGeom>
      </xdr:spPr>
      <xdr:txBody>
        <a:bodyPr wrap="none" fromWordArt="1">
          <a:prstTxWarp prst="textSlantUp">
            <a:avLst>
              <a:gd name="adj" fmla="val 55556"/>
            </a:avLst>
          </a:prstTxWarp>
        </a:bodyPr>
        <a:lstStyle/>
        <a:p>
          <a:pPr algn="ctr" rtl="0">
            <a:buNone/>
          </a:pPr>
          <a:endParaRPr lang="en-AU" sz="32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editAs="oneCell">
    <xdr:from>
      <xdr:col>0</xdr:col>
      <xdr:colOff>19050</xdr:colOff>
      <xdr:row>0</xdr:row>
      <xdr:rowOff>0</xdr:rowOff>
    </xdr:from>
    <xdr:to>
      <xdr:col>5</xdr:col>
      <xdr:colOff>44450</xdr:colOff>
      <xdr:row>15</xdr:row>
      <xdr:rowOff>143473</xdr:rowOff>
    </xdr:to>
    <xdr:pic>
      <xdr:nvPicPr>
        <xdr:cNvPr id="4" name="Graphic 2">
          <a:extLst>
            <a:ext uri="{FF2B5EF4-FFF2-40B4-BE49-F238E27FC236}">
              <a16:creationId xmlns:a16="http://schemas.microsoft.com/office/drawing/2014/main" id="{D3B0F17C-AAB0-4616-9228-14858D58EC2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19050" y="0"/>
          <a:ext cx="6445250" cy="2854923"/>
        </a:xfrm>
        <a:prstGeom prst="rect">
          <a:avLst/>
        </a:prstGeom>
      </xdr:spPr>
    </xdr:pic>
    <xdr:clientData/>
  </xdr:twoCellAnchor>
  <xdr:twoCellAnchor editAs="oneCell">
    <xdr:from>
      <xdr:col>1</xdr:col>
      <xdr:colOff>0</xdr:colOff>
      <xdr:row>2</xdr:row>
      <xdr:rowOff>0</xdr:rowOff>
    </xdr:from>
    <xdr:to>
      <xdr:col>1</xdr:col>
      <xdr:colOff>2249619</xdr:colOff>
      <xdr:row>5</xdr:row>
      <xdr:rowOff>45517</xdr:rowOff>
    </xdr:to>
    <xdr:pic>
      <xdr:nvPicPr>
        <xdr:cNvPr id="10" name="Picture 9">
          <a:extLst>
            <a:ext uri="{FF2B5EF4-FFF2-40B4-BE49-F238E27FC236}">
              <a16:creationId xmlns:a16="http://schemas.microsoft.com/office/drawing/2014/main" id="{DF60A5DB-B245-3CFC-F044-1C9B747CC1B6}"/>
            </a:ext>
          </a:extLst>
        </xdr:cNvPr>
        <xdr:cNvPicPr>
          <a:picLocks noChangeAspect="1"/>
        </xdr:cNvPicPr>
      </xdr:nvPicPr>
      <xdr:blipFill>
        <a:blip xmlns:r="http://schemas.openxmlformats.org/officeDocument/2006/relationships" r:embed="rId3"/>
        <a:stretch>
          <a:fillRect/>
        </a:stretch>
      </xdr:blipFill>
      <xdr:spPr>
        <a:xfrm>
          <a:off x="657225" y="361950"/>
          <a:ext cx="2249619" cy="5852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180975</xdr:colOff>
      <xdr:row>4</xdr:row>
      <xdr:rowOff>85725</xdr:rowOff>
    </xdr:from>
    <xdr:to>
      <xdr:col>1</xdr:col>
      <xdr:colOff>352425</xdr:colOff>
      <xdr:row>4</xdr:row>
      <xdr:rowOff>257175</xdr:rowOff>
    </xdr:to>
    <xdr:pic>
      <xdr:nvPicPr>
        <xdr:cNvPr id="2" name="Picture 2" descr="Creative Commons License">
          <a:extLst>
            <a:ext uri="{FF2B5EF4-FFF2-40B4-BE49-F238E27FC236}">
              <a16:creationId xmlns:a16="http://schemas.microsoft.com/office/drawing/2014/main" id="{2D3B37BE-2DB3-4318-810A-F9EB8F221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847725"/>
          <a:ext cx="9715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180975</xdr:colOff>
      <xdr:row>4</xdr:row>
      <xdr:rowOff>85725</xdr:rowOff>
    </xdr:from>
    <xdr:to>
      <xdr:col>1</xdr:col>
      <xdr:colOff>352425</xdr:colOff>
      <xdr:row>4</xdr:row>
      <xdr:rowOff>257175</xdr:rowOff>
    </xdr:to>
    <xdr:pic>
      <xdr:nvPicPr>
        <xdr:cNvPr id="4" name="Picture 2" descr="Creative Commons License">
          <a:extLst>
            <a:ext uri="{FF2B5EF4-FFF2-40B4-BE49-F238E27FC236}">
              <a16:creationId xmlns:a16="http://schemas.microsoft.com/office/drawing/2014/main" id="{CBC2F60C-DBDF-4A12-BE8E-D45D335D3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847725"/>
          <a:ext cx="9144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11</xdr:col>
      <xdr:colOff>142875</xdr:colOff>
      <xdr:row>4</xdr:row>
      <xdr:rowOff>95250</xdr:rowOff>
    </xdr:from>
    <xdr:to>
      <xdr:col>12</xdr:col>
      <xdr:colOff>752475</xdr:colOff>
      <xdr:row>9</xdr:row>
      <xdr:rowOff>38100</xdr:rowOff>
    </xdr:to>
    <xdr:sp macro="" textlink="">
      <xdr:nvSpPr>
        <xdr:cNvPr id="3093" name="Text Box 1045" hidden="1">
          <a:extLst>
            <a:ext uri="{FF2B5EF4-FFF2-40B4-BE49-F238E27FC236}">
              <a16:creationId xmlns:a16="http://schemas.microsoft.com/office/drawing/2014/main" id="{37AA51F7-3D4E-5240-9358-B41FBDB24BA3}"/>
            </a:ext>
          </a:extLst>
        </xdr:cNvPr>
        <xdr:cNvSpPr txBox="1">
          <a:spLocks noChangeArrowheads="1"/>
        </xdr:cNvSpPr>
      </xdr:nvSpPr>
      <xdr:spPr bwMode="auto">
        <a:xfrm>
          <a:off x="10782300" y="1095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6</xdr:row>
      <xdr:rowOff>152400</xdr:rowOff>
    </xdr:from>
    <xdr:to>
      <xdr:col>12</xdr:col>
      <xdr:colOff>752475</xdr:colOff>
      <xdr:row>11</xdr:row>
      <xdr:rowOff>95250</xdr:rowOff>
    </xdr:to>
    <xdr:sp macro="" textlink="">
      <xdr:nvSpPr>
        <xdr:cNvPr id="3092" name="Text Box 1044" hidden="1">
          <a:extLst>
            <a:ext uri="{FF2B5EF4-FFF2-40B4-BE49-F238E27FC236}">
              <a16:creationId xmlns:a16="http://schemas.microsoft.com/office/drawing/2014/main" id="{83B7B6EA-3DBC-4504-5C17-3CB9DE710357}"/>
            </a:ext>
          </a:extLst>
        </xdr:cNvPr>
        <xdr:cNvSpPr txBox="1">
          <a:spLocks noChangeArrowheads="1"/>
        </xdr:cNvSpPr>
      </xdr:nvSpPr>
      <xdr:spPr bwMode="auto">
        <a:xfrm>
          <a:off x="10782300" y="1476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10</xdr:col>
      <xdr:colOff>142875</xdr:colOff>
      <xdr:row>16</xdr:row>
      <xdr:rowOff>28575</xdr:rowOff>
    </xdr:from>
    <xdr:to>
      <xdr:col>11</xdr:col>
      <xdr:colOff>752475</xdr:colOff>
      <xdr:row>20</xdr:row>
      <xdr:rowOff>114300</xdr:rowOff>
    </xdr:to>
    <xdr:sp macro="" textlink="">
      <xdr:nvSpPr>
        <xdr:cNvPr id="3091" name="Text Box 1043" hidden="1">
          <a:extLst>
            <a:ext uri="{FF2B5EF4-FFF2-40B4-BE49-F238E27FC236}">
              <a16:creationId xmlns:a16="http://schemas.microsoft.com/office/drawing/2014/main" id="{7B2642D8-CE0B-5067-E26C-918EE43E0D90}"/>
            </a:ext>
          </a:extLst>
        </xdr:cNvPr>
        <xdr:cNvSpPr txBox="1">
          <a:spLocks noChangeArrowheads="1"/>
        </xdr:cNvSpPr>
      </xdr:nvSpPr>
      <xdr:spPr bwMode="auto">
        <a:xfrm>
          <a:off x="10020300" y="29718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4</xdr:row>
      <xdr:rowOff>95250</xdr:rowOff>
    </xdr:from>
    <xdr:to>
      <xdr:col>12</xdr:col>
      <xdr:colOff>752475</xdr:colOff>
      <xdr:row>9</xdr:row>
      <xdr:rowOff>38100</xdr:rowOff>
    </xdr:to>
    <xdr:sp macro="" textlink="">
      <xdr:nvSpPr>
        <xdr:cNvPr id="3090" name="Text Box 1042" hidden="1">
          <a:extLst>
            <a:ext uri="{FF2B5EF4-FFF2-40B4-BE49-F238E27FC236}">
              <a16:creationId xmlns:a16="http://schemas.microsoft.com/office/drawing/2014/main" id="{7E5A1FD6-E292-1234-DDF5-378FEDE75E31}"/>
            </a:ext>
          </a:extLst>
        </xdr:cNvPr>
        <xdr:cNvSpPr txBox="1">
          <a:spLocks noChangeArrowheads="1"/>
        </xdr:cNvSpPr>
      </xdr:nvSpPr>
      <xdr:spPr bwMode="auto">
        <a:xfrm>
          <a:off x="10782300" y="1095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6</xdr:row>
      <xdr:rowOff>152400</xdr:rowOff>
    </xdr:from>
    <xdr:to>
      <xdr:col>12</xdr:col>
      <xdr:colOff>752475</xdr:colOff>
      <xdr:row>11</xdr:row>
      <xdr:rowOff>95250</xdr:rowOff>
    </xdr:to>
    <xdr:sp macro="" textlink="">
      <xdr:nvSpPr>
        <xdr:cNvPr id="3089" name="Text Box 1041" hidden="1">
          <a:extLst>
            <a:ext uri="{FF2B5EF4-FFF2-40B4-BE49-F238E27FC236}">
              <a16:creationId xmlns:a16="http://schemas.microsoft.com/office/drawing/2014/main" id="{8036DE51-B0ED-1143-A574-E57CC8336CD0}"/>
            </a:ext>
          </a:extLst>
        </xdr:cNvPr>
        <xdr:cNvSpPr txBox="1">
          <a:spLocks noChangeArrowheads="1"/>
        </xdr:cNvSpPr>
      </xdr:nvSpPr>
      <xdr:spPr bwMode="auto">
        <a:xfrm>
          <a:off x="10782300" y="1476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10</xdr:col>
      <xdr:colOff>142875</xdr:colOff>
      <xdr:row>16</xdr:row>
      <xdr:rowOff>28575</xdr:rowOff>
    </xdr:from>
    <xdr:to>
      <xdr:col>11</xdr:col>
      <xdr:colOff>752475</xdr:colOff>
      <xdr:row>20</xdr:row>
      <xdr:rowOff>114300</xdr:rowOff>
    </xdr:to>
    <xdr:sp macro="" textlink="">
      <xdr:nvSpPr>
        <xdr:cNvPr id="3088" name="Text Box 1040" hidden="1">
          <a:extLst>
            <a:ext uri="{FF2B5EF4-FFF2-40B4-BE49-F238E27FC236}">
              <a16:creationId xmlns:a16="http://schemas.microsoft.com/office/drawing/2014/main" id="{A16C70E6-29CB-FD14-B5E2-18D7537CCD94}"/>
            </a:ext>
          </a:extLst>
        </xdr:cNvPr>
        <xdr:cNvSpPr txBox="1">
          <a:spLocks noChangeArrowheads="1"/>
        </xdr:cNvSpPr>
      </xdr:nvSpPr>
      <xdr:spPr bwMode="auto">
        <a:xfrm>
          <a:off x="10020300" y="29718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4</xdr:row>
      <xdr:rowOff>95250</xdr:rowOff>
    </xdr:from>
    <xdr:to>
      <xdr:col>12</xdr:col>
      <xdr:colOff>752475</xdr:colOff>
      <xdr:row>9</xdr:row>
      <xdr:rowOff>38100</xdr:rowOff>
    </xdr:to>
    <xdr:sp macro="" textlink="">
      <xdr:nvSpPr>
        <xdr:cNvPr id="3087" name="Text Box 1039" hidden="1">
          <a:extLst>
            <a:ext uri="{FF2B5EF4-FFF2-40B4-BE49-F238E27FC236}">
              <a16:creationId xmlns:a16="http://schemas.microsoft.com/office/drawing/2014/main" id="{45BAC717-BA16-CC60-E9FC-40FDBB84DF14}"/>
            </a:ext>
          </a:extLst>
        </xdr:cNvPr>
        <xdr:cNvSpPr txBox="1">
          <a:spLocks noChangeArrowheads="1"/>
        </xdr:cNvSpPr>
      </xdr:nvSpPr>
      <xdr:spPr bwMode="auto">
        <a:xfrm>
          <a:off x="10782300" y="1095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6</xdr:row>
      <xdr:rowOff>152400</xdr:rowOff>
    </xdr:from>
    <xdr:to>
      <xdr:col>12</xdr:col>
      <xdr:colOff>752475</xdr:colOff>
      <xdr:row>11</xdr:row>
      <xdr:rowOff>95250</xdr:rowOff>
    </xdr:to>
    <xdr:sp macro="" textlink="">
      <xdr:nvSpPr>
        <xdr:cNvPr id="3086" name="Text Box 1038" hidden="1">
          <a:extLst>
            <a:ext uri="{FF2B5EF4-FFF2-40B4-BE49-F238E27FC236}">
              <a16:creationId xmlns:a16="http://schemas.microsoft.com/office/drawing/2014/main" id="{89FFD307-C635-E854-DCF0-B1B40788B24F}"/>
            </a:ext>
          </a:extLst>
        </xdr:cNvPr>
        <xdr:cNvSpPr txBox="1">
          <a:spLocks noChangeArrowheads="1"/>
        </xdr:cNvSpPr>
      </xdr:nvSpPr>
      <xdr:spPr bwMode="auto">
        <a:xfrm>
          <a:off x="10782300" y="1476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10</xdr:col>
      <xdr:colOff>142875</xdr:colOff>
      <xdr:row>16</xdr:row>
      <xdr:rowOff>28575</xdr:rowOff>
    </xdr:from>
    <xdr:to>
      <xdr:col>11</xdr:col>
      <xdr:colOff>752475</xdr:colOff>
      <xdr:row>20</xdr:row>
      <xdr:rowOff>114300</xdr:rowOff>
    </xdr:to>
    <xdr:sp macro="" textlink="">
      <xdr:nvSpPr>
        <xdr:cNvPr id="3085" name="Text Box 1037" hidden="1">
          <a:extLst>
            <a:ext uri="{FF2B5EF4-FFF2-40B4-BE49-F238E27FC236}">
              <a16:creationId xmlns:a16="http://schemas.microsoft.com/office/drawing/2014/main" id="{F9C17FC3-C434-8C7B-6153-688C7CA7F142}"/>
            </a:ext>
          </a:extLst>
        </xdr:cNvPr>
        <xdr:cNvSpPr txBox="1">
          <a:spLocks noChangeArrowheads="1"/>
        </xdr:cNvSpPr>
      </xdr:nvSpPr>
      <xdr:spPr bwMode="auto">
        <a:xfrm>
          <a:off x="10020300" y="29718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4</xdr:row>
      <xdr:rowOff>95250</xdr:rowOff>
    </xdr:from>
    <xdr:to>
      <xdr:col>12</xdr:col>
      <xdr:colOff>752475</xdr:colOff>
      <xdr:row>9</xdr:row>
      <xdr:rowOff>38100</xdr:rowOff>
    </xdr:to>
    <xdr:sp macro="" textlink="">
      <xdr:nvSpPr>
        <xdr:cNvPr id="3084" name="Text Box 1036" hidden="1">
          <a:extLst>
            <a:ext uri="{FF2B5EF4-FFF2-40B4-BE49-F238E27FC236}">
              <a16:creationId xmlns:a16="http://schemas.microsoft.com/office/drawing/2014/main" id="{19BE30B1-218B-9038-1FF7-C56D0533C248}"/>
            </a:ext>
          </a:extLst>
        </xdr:cNvPr>
        <xdr:cNvSpPr txBox="1">
          <a:spLocks noChangeArrowheads="1"/>
        </xdr:cNvSpPr>
      </xdr:nvSpPr>
      <xdr:spPr bwMode="auto">
        <a:xfrm>
          <a:off x="10782300" y="1095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6</xdr:row>
      <xdr:rowOff>152400</xdr:rowOff>
    </xdr:from>
    <xdr:to>
      <xdr:col>12</xdr:col>
      <xdr:colOff>752475</xdr:colOff>
      <xdr:row>11</xdr:row>
      <xdr:rowOff>95250</xdr:rowOff>
    </xdr:to>
    <xdr:sp macro="" textlink="">
      <xdr:nvSpPr>
        <xdr:cNvPr id="3083" name="Text Box 1035" hidden="1">
          <a:extLst>
            <a:ext uri="{FF2B5EF4-FFF2-40B4-BE49-F238E27FC236}">
              <a16:creationId xmlns:a16="http://schemas.microsoft.com/office/drawing/2014/main" id="{FD78617F-1EA5-98D2-6B14-CEBC809423C6}"/>
            </a:ext>
          </a:extLst>
        </xdr:cNvPr>
        <xdr:cNvSpPr txBox="1">
          <a:spLocks noChangeArrowheads="1"/>
        </xdr:cNvSpPr>
      </xdr:nvSpPr>
      <xdr:spPr bwMode="auto">
        <a:xfrm>
          <a:off x="10782300" y="1476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10</xdr:col>
      <xdr:colOff>142875</xdr:colOff>
      <xdr:row>16</xdr:row>
      <xdr:rowOff>28575</xdr:rowOff>
    </xdr:from>
    <xdr:to>
      <xdr:col>11</xdr:col>
      <xdr:colOff>752475</xdr:colOff>
      <xdr:row>20</xdr:row>
      <xdr:rowOff>114300</xdr:rowOff>
    </xdr:to>
    <xdr:sp macro="" textlink="">
      <xdr:nvSpPr>
        <xdr:cNvPr id="3082" name="Text Box 1034" hidden="1">
          <a:extLst>
            <a:ext uri="{FF2B5EF4-FFF2-40B4-BE49-F238E27FC236}">
              <a16:creationId xmlns:a16="http://schemas.microsoft.com/office/drawing/2014/main" id="{ABFC810F-5001-F533-4402-49DE6AB6040B}"/>
            </a:ext>
          </a:extLst>
        </xdr:cNvPr>
        <xdr:cNvSpPr txBox="1">
          <a:spLocks noChangeArrowheads="1"/>
        </xdr:cNvSpPr>
      </xdr:nvSpPr>
      <xdr:spPr bwMode="auto">
        <a:xfrm>
          <a:off x="10020300" y="29718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4</xdr:row>
      <xdr:rowOff>95250</xdr:rowOff>
    </xdr:from>
    <xdr:to>
      <xdr:col>12</xdr:col>
      <xdr:colOff>752475</xdr:colOff>
      <xdr:row>9</xdr:row>
      <xdr:rowOff>38100</xdr:rowOff>
    </xdr:to>
    <xdr:sp macro="" textlink="">
      <xdr:nvSpPr>
        <xdr:cNvPr id="3081" name="Text Box 1033" hidden="1">
          <a:extLst>
            <a:ext uri="{FF2B5EF4-FFF2-40B4-BE49-F238E27FC236}">
              <a16:creationId xmlns:a16="http://schemas.microsoft.com/office/drawing/2014/main" id="{EFD95812-26E4-203D-457A-93AC9D38B161}"/>
            </a:ext>
          </a:extLst>
        </xdr:cNvPr>
        <xdr:cNvSpPr txBox="1">
          <a:spLocks noChangeArrowheads="1"/>
        </xdr:cNvSpPr>
      </xdr:nvSpPr>
      <xdr:spPr bwMode="auto">
        <a:xfrm>
          <a:off x="10782300" y="1095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6</xdr:row>
      <xdr:rowOff>152400</xdr:rowOff>
    </xdr:from>
    <xdr:to>
      <xdr:col>12</xdr:col>
      <xdr:colOff>752475</xdr:colOff>
      <xdr:row>11</xdr:row>
      <xdr:rowOff>95250</xdr:rowOff>
    </xdr:to>
    <xdr:sp macro="" textlink="">
      <xdr:nvSpPr>
        <xdr:cNvPr id="3080" name="Text Box 1032" hidden="1">
          <a:extLst>
            <a:ext uri="{FF2B5EF4-FFF2-40B4-BE49-F238E27FC236}">
              <a16:creationId xmlns:a16="http://schemas.microsoft.com/office/drawing/2014/main" id="{554FDD10-EDE7-87AB-23E9-48431F06C9C7}"/>
            </a:ext>
          </a:extLst>
        </xdr:cNvPr>
        <xdr:cNvSpPr txBox="1">
          <a:spLocks noChangeArrowheads="1"/>
        </xdr:cNvSpPr>
      </xdr:nvSpPr>
      <xdr:spPr bwMode="auto">
        <a:xfrm>
          <a:off x="10782300" y="1476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10</xdr:col>
      <xdr:colOff>142875</xdr:colOff>
      <xdr:row>16</xdr:row>
      <xdr:rowOff>28575</xdr:rowOff>
    </xdr:from>
    <xdr:to>
      <xdr:col>11</xdr:col>
      <xdr:colOff>752475</xdr:colOff>
      <xdr:row>20</xdr:row>
      <xdr:rowOff>114300</xdr:rowOff>
    </xdr:to>
    <xdr:sp macro="" textlink="">
      <xdr:nvSpPr>
        <xdr:cNvPr id="3079" name="Text Box 1031" hidden="1">
          <a:extLst>
            <a:ext uri="{FF2B5EF4-FFF2-40B4-BE49-F238E27FC236}">
              <a16:creationId xmlns:a16="http://schemas.microsoft.com/office/drawing/2014/main" id="{2CF9B178-D6DE-D4BD-2447-A5E9D30C3BA5}"/>
            </a:ext>
          </a:extLst>
        </xdr:cNvPr>
        <xdr:cNvSpPr txBox="1">
          <a:spLocks noChangeArrowheads="1"/>
        </xdr:cNvSpPr>
      </xdr:nvSpPr>
      <xdr:spPr bwMode="auto">
        <a:xfrm>
          <a:off x="10020300" y="29718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4</xdr:row>
      <xdr:rowOff>95250</xdr:rowOff>
    </xdr:from>
    <xdr:to>
      <xdr:col>12</xdr:col>
      <xdr:colOff>752475</xdr:colOff>
      <xdr:row>9</xdr:row>
      <xdr:rowOff>38100</xdr:rowOff>
    </xdr:to>
    <xdr:sp macro="" textlink="">
      <xdr:nvSpPr>
        <xdr:cNvPr id="3076" name="Text Box 1028" hidden="1">
          <a:extLst>
            <a:ext uri="{FF2B5EF4-FFF2-40B4-BE49-F238E27FC236}">
              <a16:creationId xmlns:a16="http://schemas.microsoft.com/office/drawing/2014/main" id="{26549A08-1B38-63C6-EB8F-8BA7735D4C9D}"/>
            </a:ext>
          </a:extLst>
        </xdr:cNvPr>
        <xdr:cNvSpPr txBox="1">
          <a:spLocks noChangeArrowheads="1"/>
        </xdr:cNvSpPr>
      </xdr:nvSpPr>
      <xdr:spPr bwMode="auto">
        <a:xfrm>
          <a:off x="10782300" y="1095375"/>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6</xdr:row>
      <xdr:rowOff>152400</xdr:rowOff>
    </xdr:from>
    <xdr:to>
      <xdr:col>12</xdr:col>
      <xdr:colOff>752475</xdr:colOff>
      <xdr:row>11</xdr:row>
      <xdr:rowOff>95250</xdr:rowOff>
    </xdr:to>
    <xdr:sp macro="" textlink="">
      <xdr:nvSpPr>
        <xdr:cNvPr id="3077" name="Text Box 1029" hidden="1">
          <a:extLst>
            <a:ext uri="{FF2B5EF4-FFF2-40B4-BE49-F238E27FC236}">
              <a16:creationId xmlns:a16="http://schemas.microsoft.com/office/drawing/2014/main" id="{D27B5CC2-6590-6C2F-7248-81F5330C7143}"/>
            </a:ext>
          </a:extLst>
        </xdr:cNvPr>
        <xdr:cNvSpPr txBox="1">
          <a:spLocks noChangeArrowheads="1"/>
        </xdr:cNvSpPr>
      </xdr:nvSpPr>
      <xdr:spPr bwMode="auto">
        <a:xfrm>
          <a:off x="10782300" y="1476375"/>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twoCellAnchor editAs="absolute">
    <xdr:from>
      <xdr:col>10</xdr:col>
      <xdr:colOff>142875</xdr:colOff>
      <xdr:row>16</xdr:row>
      <xdr:rowOff>28575</xdr:rowOff>
    </xdr:from>
    <xdr:to>
      <xdr:col>11</xdr:col>
      <xdr:colOff>752475</xdr:colOff>
      <xdr:row>20</xdr:row>
      <xdr:rowOff>114300</xdr:rowOff>
    </xdr:to>
    <xdr:sp macro="" textlink="">
      <xdr:nvSpPr>
        <xdr:cNvPr id="3078" name="Text Box 1030" hidden="1">
          <a:extLst>
            <a:ext uri="{FF2B5EF4-FFF2-40B4-BE49-F238E27FC236}">
              <a16:creationId xmlns:a16="http://schemas.microsoft.com/office/drawing/2014/main" id="{F8F75236-1EC7-B311-5714-9AC9E7C9B8F2}"/>
            </a:ext>
          </a:extLst>
        </xdr:cNvPr>
        <xdr:cNvSpPr txBox="1">
          <a:spLocks noChangeArrowheads="1"/>
        </xdr:cNvSpPr>
      </xdr:nvSpPr>
      <xdr:spPr bwMode="auto">
        <a:xfrm>
          <a:off x="10020300" y="2971800"/>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9</xdr:col>
      <xdr:colOff>142875</xdr:colOff>
      <xdr:row>7</xdr:row>
      <xdr:rowOff>161925</xdr:rowOff>
    </xdr:from>
    <xdr:to>
      <xdr:col>10</xdr:col>
      <xdr:colOff>752475</xdr:colOff>
      <xdr:row>12</xdr:row>
      <xdr:rowOff>57150</xdr:rowOff>
    </xdr:to>
    <xdr:sp macro="" textlink="">
      <xdr:nvSpPr>
        <xdr:cNvPr id="5141" name="Text Box 21" hidden="1">
          <a:extLst>
            <a:ext uri="{FF2B5EF4-FFF2-40B4-BE49-F238E27FC236}">
              <a16:creationId xmlns:a16="http://schemas.microsoft.com/office/drawing/2014/main" id="{CB6401F6-EF60-CBFA-E38B-851BD88AB32B}"/>
            </a:ext>
          </a:extLst>
        </xdr:cNvPr>
        <xdr:cNvSpPr txBox="1">
          <a:spLocks noChangeArrowheads="1"/>
        </xdr:cNvSpPr>
      </xdr:nvSpPr>
      <xdr:spPr bwMode="auto">
        <a:xfrm>
          <a:off x="9382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7</xdr:row>
      <xdr:rowOff>161925</xdr:rowOff>
    </xdr:from>
    <xdr:to>
      <xdr:col>12</xdr:col>
      <xdr:colOff>752475</xdr:colOff>
      <xdr:row>12</xdr:row>
      <xdr:rowOff>57150</xdr:rowOff>
    </xdr:to>
    <xdr:sp macro="" textlink="">
      <xdr:nvSpPr>
        <xdr:cNvPr id="5140" name="Text Box 20" hidden="1">
          <a:extLst>
            <a:ext uri="{FF2B5EF4-FFF2-40B4-BE49-F238E27FC236}">
              <a16:creationId xmlns:a16="http://schemas.microsoft.com/office/drawing/2014/main" id="{1F071C44-1551-479E-EA0D-C35EB557B322}"/>
            </a:ext>
          </a:extLst>
        </xdr:cNvPr>
        <xdr:cNvSpPr txBox="1">
          <a:spLocks noChangeArrowheads="1"/>
        </xdr:cNvSpPr>
      </xdr:nvSpPr>
      <xdr:spPr bwMode="auto">
        <a:xfrm>
          <a:off x="10906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8</xdr:row>
      <xdr:rowOff>161925</xdr:rowOff>
    </xdr:from>
    <xdr:to>
      <xdr:col>12</xdr:col>
      <xdr:colOff>752475</xdr:colOff>
      <xdr:row>13</xdr:row>
      <xdr:rowOff>57150</xdr:rowOff>
    </xdr:to>
    <xdr:sp macro="" textlink="">
      <xdr:nvSpPr>
        <xdr:cNvPr id="5139" name="Text Box 19" hidden="1">
          <a:extLst>
            <a:ext uri="{FF2B5EF4-FFF2-40B4-BE49-F238E27FC236}">
              <a16:creationId xmlns:a16="http://schemas.microsoft.com/office/drawing/2014/main" id="{9E1F429E-E46C-13A0-FD09-65A5646CF183}"/>
            </a:ext>
          </a:extLst>
        </xdr:cNvPr>
        <xdr:cNvSpPr txBox="1">
          <a:spLocks noChangeArrowheads="1"/>
        </xdr:cNvSpPr>
      </xdr:nvSpPr>
      <xdr:spPr bwMode="auto">
        <a:xfrm>
          <a:off x="10906125" y="20193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9</xdr:col>
      <xdr:colOff>142875</xdr:colOff>
      <xdr:row>7</xdr:row>
      <xdr:rowOff>161925</xdr:rowOff>
    </xdr:from>
    <xdr:to>
      <xdr:col>10</xdr:col>
      <xdr:colOff>752475</xdr:colOff>
      <xdr:row>12</xdr:row>
      <xdr:rowOff>57150</xdr:rowOff>
    </xdr:to>
    <xdr:sp macro="" textlink="">
      <xdr:nvSpPr>
        <xdr:cNvPr id="5138" name="Text Box 18" hidden="1">
          <a:extLst>
            <a:ext uri="{FF2B5EF4-FFF2-40B4-BE49-F238E27FC236}">
              <a16:creationId xmlns:a16="http://schemas.microsoft.com/office/drawing/2014/main" id="{2BC9C0A1-4604-5D91-C94B-15CC317484B5}"/>
            </a:ext>
          </a:extLst>
        </xdr:cNvPr>
        <xdr:cNvSpPr txBox="1">
          <a:spLocks noChangeArrowheads="1"/>
        </xdr:cNvSpPr>
      </xdr:nvSpPr>
      <xdr:spPr bwMode="auto">
        <a:xfrm>
          <a:off x="9382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7</xdr:row>
      <xdr:rowOff>161925</xdr:rowOff>
    </xdr:from>
    <xdr:to>
      <xdr:col>12</xdr:col>
      <xdr:colOff>752475</xdr:colOff>
      <xdr:row>12</xdr:row>
      <xdr:rowOff>57150</xdr:rowOff>
    </xdr:to>
    <xdr:sp macro="" textlink="">
      <xdr:nvSpPr>
        <xdr:cNvPr id="5137" name="Text Box 17" hidden="1">
          <a:extLst>
            <a:ext uri="{FF2B5EF4-FFF2-40B4-BE49-F238E27FC236}">
              <a16:creationId xmlns:a16="http://schemas.microsoft.com/office/drawing/2014/main" id="{62391DD4-BAE9-CDCA-A054-DD00D403A8A3}"/>
            </a:ext>
          </a:extLst>
        </xdr:cNvPr>
        <xdr:cNvSpPr txBox="1">
          <a:spLocks noChangeArrowheads="1"/>
        </xdr:cNvSpPr>
      </xdr:nvSpPr>
      <xdr:spPr bwMode="auto">
        <a:xfrm>
          <a:off x="10906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8</xdr:row>
      <xdr:rowOff>161925</xdr:rowOff>
    </xdr:from>
    <xdr:to>
      <xdr:col>12</xdr:col>
      <xdr:colOff>752475</xdr:colOff>
      <xdr:row>13</xdr:row>
      <xdr:rowOff>57150</xdr:rowOff>
    </xdr:to>
    <xdr:sp macro="" textlink="">
      <xdr:nvSpPr>
        <xdr:cNvPr id="5136" name="Text Box 16" hidden="1">
          <a:extLst>
            <a:ext uri="{FF2B5EF4-FFF2-40B4-BE49-F238E27FC236}">
              <a16:creationId xmlns:a16="http://schemas.microsoft.com/office/drawing/2014/main" id="{C7E1B2E5-2C80-39FB-3282-94DA430DEC3A}"/>
            </a:ext>
          </a:extLst>
        </xdr:cNvPr>
        <xdr:cNvSpPr txBox="1">
          <a:spLocks noChangeArrowheads="1"/>
        </xdr:cNvSpPr>
      </xdr:nvSpPr>
      <xdr:spPr bwMode="auto">
        <a:xfrm>
          <a:off x="10906125" y="20193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9</xdr:col>
      <xdr:colOff>142875</xdr:colOff>
      <xdr:row>7</xdr:row>
      <xdr:rowOff>161925</xdr:rowOff>
    </xdr:from>
    <xdr:to>
      <xdr:col>10</xdr:col>
      <xdr:colOff>752475</xdr:colOff>
      <xdr:row>12</xdr:row>
      <xdr:rowOff>57150</xdr:rowOff>
    </xdr:to>
    <xdr:sp macro="" textlink="">
      <xdr:nvSpPr>
        <xdr:cNvPr id="5135" name="Text Box 15" hidden="1">
          <a:extLst>
            <a:ext uri="{FF2B5EF4-FFF2-40B4-BE49-F238E27FC236}">
              <a16:creationId xmlns:a16="http://schemas.microsoft.com/office/drawing/2014/main" id="{644302A5-22F8-F659-045B-9D3BB445FFC2}"/>
            </a:ext>
          </a:extLst>
        </xdr:cNvPr>
        <xdr:cNvSpPr txBox="1">
          <a:spLocks noChangeArrowheads="1"/>
        </xdr:cNvSpPr>
      </xdr:nvSpPr>
      <xdr:spPr bwMode="auto">
        <a:xfrm>
          <a:off x="9382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7</xdr:row>
      <xdr:rowOff>161925</xdr:rowOff>
    </xdr:from>
    <xdr:to>
      <xdr:col>12</xdr:col>
      <xdr:colOff>752475</xdr:colOff>
      <xdr:row>12</xdr:row>
      <xdr:rowOff>57150</xdr:rowOff>
    </xdr:to>
    <xdr:sp macro="" textlink="">
      <xdr:nvSpPr>
        <xdr:cNvPr id="5134" name="Text Box 14" hidden="1">
          <a:extLst>
            <a:ext uri="{FF2B5EF4-FFF2-40B4-BE49-F238E27FC236}">
              <a16:creationId xmlns:a16="http://schemas.microsoft.com/office/drawing/2014/main" id="{285AEB07-AF75-1560-D28B-A97826B2788E}"/>
            </a:ext>
          </a:extLst>
        </xdr:cNvPr>
        <xdr:cNvSpPr txBox="1">
          <a:spLocks noChangeArrowheads="1"/>
        </xdr:cNvSpPr>
      </xdr:nvSpPr>
      <xdr:spPr bwMode="auto">
        <a:xfrm>
          <a:off x="10906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8</xdr:row>
      <xdr:rowOff>161925</xdr:rowOff>
    </xdr:from>
    <xdr:to>
      <xdr:col>12</xdr:col>
      <xdr:colOff>752475</xdr:colOff>
      <xdr:row>13</xdr:row>
      <xdr:rowOff>57150</xdr:rowOff>
    </xdr:to>
    <xdr:sp macro="" textlink="">
      <xdr:nvSpPr>
        <xdr:cNvPr id="5133" name="Text Box 13" hidden="1">
          <a:extLst>
            <a:ext uri="{FF2B5EF4-FFF2-40B4-BE49-F238E27FC236}">
              <a16:creationId xmlns:a16="http://schemas.microsoft.com/office/drawing/2014/main" id="{46EB5AD7-08EA-AA0E-2CD2-E89404375471}"/>
            </a:ext>
          </a:extLst>
        </xdr:cNvPr>
        <xdr:cNvSpPr txBox="1">
          <a:spLocks noChangeArrowheads="1"/>
        </xdr:cNvSpPr>
      </xdr:nvSpPr>
      <xdr:spPr bwMode="auto">
        <a:xfrm>
          <a:off x="10906125" y="20193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9</xdr:col>
      <xdr:colOff>142875</xdr:colOff>
      <xdr:row>7</xdr:row>
      <xdr:rowOff>161925</xdr:rowOff>
    </xdr:from>
    <xdr:to>
      <xdr:col>10</xdr:col>
      <xdr:colOff>752475</xdr:colOff>
      <xdr:row>12</xdr:row>
      <xdr:rowOff>57150</xdr:rowOff>
    </xdr:to>
    <xdr:sp macro="" textlink="">
      <xdr:nvSpPr>
        <xdr:cNvPr id="5132" name="Text Box 12" hidden="1">
          <a:extLst>
            <a:ext uri="{FF2B5EF4-FFF2-40B4-BE49-F238E27FC236}">
              <a16:creationId xmlns:a16="http://schemas.microsoft.com/office/drawing/2014/main" id="{BD225C6C-2241-0617-A12A-F0332B4A3DAD}"/>
            </a:ext>
          </a:extLst>
        </xdr:cNvPr>
        <xdr:cNvSpPr txBox="1">
          <a:spLocks noChangeArrowheads="1"/>
        </xdr:cNvSpPr>
      </xdr:nvSpPr>
      <xdr:spPr bwMode="auto">
        <a:xfrm>
          <a:off x="9382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7</xdr:row>
      <xdr:rowOff>161925</xdr:rowOff>
    </xdr:from>
    <xdr:to>
      <xdr:col>12</xdr:col>
      <xdr:colOff>752475</xdr:colOff>
      <xdr:row>12</xdr:row>
      <xdr:rowOff>57150</xdr:rowOff>
    </xdr:to>
    <xdr:sp macro="" textlink="">
      <xdr:nvSpPr>
        <xdr:cNvPr id="5131" name="Text Box 11" hidden="1">
          <a:extLst>
            <a:ext uri="{FF2B5EF4-FFF2-40B4-BE49-F238E27FC236}">
              <a16:creationId xmlns:a16="http://schemas.microsoft.com/office/drawing/2014/main" id="{31D13FF1-06C0-08A2-80DA-FE1162A69CAA}"/>
            </a:ext>
          </a:extLst>
        </xdr:cNvPr>
        <xdr:cNvSpPr txBox="1">
          <a:spLocks noChangeArrowheads="1"/>
        </xdr:cNvSpPr>
      </xdr:nvSpPr>
      <xdr:spPr bwMode="auto">
        <a:xfrm>
          <a:off x="10906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8</xdr:row>
      <xdr:rowOff>161925</xdr:rowOff>
    </xdr:from>
    <xdr:to>
      <xdr:col>12</xdr:col>
      <xdr:colOff>752475</xdr:colOff>
      <xdr:row>13</xdr:row>
      <xdr:rowOff>57150</xdr:rowOff>
    </xdr:to>
    <xdr:sp macro="" textlink="">
      <xdr:nvSpPr>
        <xdr:cNvPr id="5130" name="Text Box 10" hidden="1">
          <a:extLst>
            <a:ext uri="{FF2B5EF4-FFF2-40B4-BE49-F238E27FC236}">
              <a16:creationId xmlns:a16="http://schemas.microsoft.com/office/drawing/2014/main" id="{3DE806A3-02E5-B7A6-6FB6-04EE514F7D38}"/>
            </a:ext>
          </a:extLst>
        </xdr:cNvPr>
        <xdr:cNvSpPr txBox="1">
          <a:spLocks noChangeArrowheads="1"/>
        </xdr:cNvSpPr>
      </xdr:nvSpPr>
      <xdr:spPr bwMode="auto">
        <a:xfrm>
          <a:off x="10906125" y="20193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9</xdr:col>
      <xdr:colOff>142875</xdr:colOff>
      <xdr:row>7</xdr:row>
      <xdr:rowOff>161925</xdr:rowOff>
    </xdr:from>
    <xdr:to>
      <xdr:col>10</xdr:col>
      <xdr:colOff>752475</xdr:colOff>
      <xdr:row>12</xdr:row>
      <xdr:rowOff>57150</xdr:rowOff>
    </xdr:to>
    <xdr:sp macro="" textlink="">
      <xdr:nvSpPr>
        <xdr:cNvPr id="5129" name="Text Box 9" hidden="1">
          <a:extLst>
            <a:ext uri="{FF2B5EF4-FFF2-40B4-BE49-F238E27FC236}">
              <a16:creationId xmlns:a16="http://schemas.microsoft.com/office/drawing/2014/main" id="{07C86D86-6CC7-1B75-74F0-63A0C6961BAF}"/>
            </a:ext>
          </a:extLst>
        </xdr:cNvPr>
        <xdr:cNvSpPr txBox="1">
          <a:spLocks noChangeArrowheads="1"/>
        </xdr:cNvSpPr>
      </xdr:nvSpPr>
      <xdr:spPr bwMode="auto">
        <a:xfrm>
          <a:off x="9382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7</xdr:row>
      <xdr:rowOff>161925</xdr:rowOff>
    </xdr:from>
    <xdr:to>
      <xdr:col>12</xdr:col>
      <xdr:colOff>752475</xdr:colOff>
      <xdr:row>12</xdr:row>
      <xdr:rowOff>57150</xdr:rowOff>
    </xdr:to>
    <xdr:sp macro="" textlink="">
      <xdr:nvSpPr>
        <xdr:cNvPr id="5128" name="Text Box 8" hidden="1">
          <a:extLst>
            <a:ext uri="{FF2B5EF4-FFF2-40B4-BE49-F238E27FC236}">
              <a16:creationId xmlns:a16="http://schemas.microsoft.com/office/drawing/2014/main" id="{63378E5B-26C1-AE48-1DA0-1E904DB559AC}"/>
            </a:ext>
          </a:extLst>
        </xdr:cNvPr>
        <xdr:cNvSpPr txBox="1">
          <a:spLocks noChangeArrowheads="1"/>
        </xdr:cNvSpPr>
      </xdr:nvSpPr>
      <xdr:spPr bwMode="auto">
        <a:xfrm>
          <a:off x="10906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8</xdr:row>
      <xdr:rowOff>161925</xdr:rowOff>
    </xdr:from>
    <xdr:to>
      <xdr:col>12</xdr:col>
      <xdr:colOff>752475</xdr:colOff>
      <xdr:row>13</xdr:row>
      <xdr:rowOff>57150</xdr:rowOff>
    </xdr:to>
    <xdr:sp macro="" textlink="">
      <xdr:nvSpPr>
        <xdr:cNvPr id="5127" name="Text Box 7" hidden="1">
          <a:extLst>
            <a:ext uri="{FF2B5EF4-FFF2-40B4-BE49-F238E27FC236}">
              <a16:creationId xmlns:a16="http://schemas.microsoft.com/office/drawing/2014/main" id="{A5BD4F0B-7884-121A-A211-97B3D7EB0E78}"/>
            </a:ext>
          </a:extLst>
        </xdr:cNvPr>
        <xdr:cNvSpPr txBox="1">
          <a:spLocks noChangeArrowheads="1"/>
        </xdr:cNvSpPr>
      </xdr:nvSpPr>
      <xdr:spPr bwMode="auto">
        <a:xfrm>
          <a:off x="10906125" y="20193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9</xdr:col>
      <xdr:colOff>142875</xdr:colOff>
      <xdr:row>7</xdr:row>
      <xdr:rowOff>161925</xdr:rowOff>
    </xdr:from>
    <xdr:to>
      <xdr:col>10</xdr:col>
      <xdr:colOff>752475</xdr:colOff>
      <xdr:row>12</xdr:row>
      <xdr:rowOff>57150</xdr:rowOff>
    </xdr:to>
    <xdr:sp macro="" textlink="">
      <xdr:nvSpPr>
        <xdr:cNvPr id="5124" name="Text Box 4" hidden="1">
          <a:extLst>
            <a:ext uri="{FF2B5EF4-FFF2-40B4-BE49-F238E27FC236}">
              <a16:creationId xmlns:a16="http://schemas.microsoft.com/office/drawing/2014/main" id="{3E5AF0AF-DA50-7C59-F129-2175E547FD07}"/>
            </a:ext>
          </a:extLst>
        </xdr:cNvPr>
        <xdr:cNvSpPr txBox="1">
          <a:spLocks noChangeArrowheads="1"/>
        </xdr:cNvSpPr>
      </xdr:nvSpPr>
      <xdr:spPr bwMode="auto">
        <a:xfrm>
          <a:off x="9382125" y="1847850"/>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7</xdr:row>
      <xdr:rowOff>161925</xdr:rowOff>
    </xdr:from>
    <xdr:to>
      <xdr:col>12</xdr:col>
      <xdr:colOff>752475</xdr:colOff>
      <xdr:row>12</xdr:row>
      <xdr:rowOff>57150</xdr:rowOff>
    </xdr:to>
    <xdr:sp macro="" textlink="">
      <xdr:nvSpPr>
        <xdr:cNvPr id="5125" name="Text Box 5" hidden="1">
          <a:extLst>
            <a:ext uri="{FF2B5EF4-FFF2-40B4-BE49-F238E27FC236}">
              <a16:creationId xmlns:a16="http://schemas.microsoft.com/office/drawing/2014/main" id="{13FA5121-CB73-1565-512B-FB7B8F791A52}"/>
            </a:ext>
          </a:extLst>
        </xdr:cNvPr>
        <xdr:cNvSpPr txBox="1">
          <a:spLocks noChangeArrowheads="1"/>
        </xdr:cNvSpPr>
      </xdr:nvSpPr>
      <xdr:spPr bwMode="auto">
        <a:xfrm>
          <a:off x="10906125" y="1847850"/>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8</xdr:row>
      <xdr:rowOff>161925</xdr:rowOff>
    </xdr:from>
    <xdr:to>
      <xdr:col>12</xdr:col>
      <xdr:colOff>752475</xdr:colOff>
      <xdr:row>13</xdr:row>
      <xdr:rowOff>57150</xdr:rowOff>
    </xdr:to>
    <xdr:sp macro="" textlink="">
      <xdr:nvSpPr>
        <xdr:cNvPr id="5126" name="Text Box 6" hidden="1">
          <a:extLst>
            <a:ext uri="{FF2B5EF4-FFF2-40B4-BE49-F238E27FC236}">
              <a16:creationId xmlns:a16="http://schemas.microsoft.com/office/drawing/2014/main" id="{2BCF1A0D-CF71-C6B2-55B9-6141A7578E45}"/>
            </a:ext>
          </a:extLst>
        </xdr:cNvPr>
        <xdr:cNvSpPr txBox="1">
          <a:spLocks noChangeArrowheads="1"/>
        </xdr:cNvSpPr>
      </xdr:nvSpPr>
      <xdr:spPr bwMode="auto">
        <a:xfrm>
          <a:off x="10906125" y="2019300"/>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17</xdr:col>
      <xdr:colOff>142875</xdr:colOff>
      <xdr:row>9</xdr:row>
      <xdr:rowOff>152400</xdr:rowOff>
    </xdr:from>
    <xdr:to>
      <xdr:col>18</xdr:col>
      <xdr:colOff>752475</xdr:colOff>
      <xdr:row>12</xdr:row>
      <xdr:rowOff>352425</xdr:rowOff>
    </xdr:to>
    <xdr:sp macro="" textlink="">
      <xdr:nvSpPr>
        <xdr:cNvPr id="6156" name="Text Box 12" hidden="1">
          <a:extLst>
            <a:ext uri="{FF2B5EF4-FFF2-40B4-BE49-F238E27FC236}">
              <a16:creationId xmlns:a16="http://schemas.microsoft.com/office/drawing/2014/main" id="{017A0658-EA71-F4A2-D8B4-3CC11E238DB5}"/>
            </a:ext>
          </a:extLst>
        </xdr:cNvPr>
        <xdr:cNvSpPr txBox="1">
          <a:spLocks noChangeArrowheads="1"/>
        </xdr:cNvSpPr>
      </xdr:nvSpPr>
      <xdr:spPr bwMode="auto">
        <a:xfrm>
          <a:off x="11191875" y="20574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21</xdr:row>
      <xdr:rowOff>57150</xdr:rowOff>
    </xdr:from>
    <xdr:to>
      <xdr:col>18</xdr:col>
      <xdr:colOff>752475</xdr:colOff>
      <xdr:row>25</xdr:row>
      <xdr:rowOff>38100</xdr:rowOff>
    </xdr:to>
    <xdr:sp macro="" textlink="">
      <xdr:nvSpPr>
        <xdr:cNvPr id="6155" name="Text Box 11" hidden="1">
          <a:extLst>
            <a:ext uri="{FF2B5EF4-FFF2-40B4-BE49-F238E27FC236}">
              <a16:creationId xmlns:a16="http://schemas.microsoft.com/office/drawing/2014/main" id="{47B22261-D197-073D-4171-8C024C25A2A4}"/>
            </a:ext>
          </a:extLst>
        </xdr:cNvPr>
        <xdr:cNvSpPr txBox="1">
          <a:spLocks noChangeArrowheads="1"/>
        </xdr:cNvSpPr>
      </xdr:nvSpPr>
      <xdr:spPr bwMode="auto">
        <a:xfrm>
          <a:off x="11191875" y="43338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9</xdr:row>
      <xdr:rowOff>152400</xdr:rowOff>
    </xdr:from>
    <xdr:to>
      <xdr:col>18</xdr:col>
      <xdr:colOff>752475</xdr:colOff>
      <xdr:row>12</xdr:row>
      <xdr:rowOff>352425</xdr:rowOff>
    </xdr:to>
    <xdr:sp macro="" textlink="">
      <xdr:nvSpPr>
        <xdr:cNvPr id="6154" name="Text Box 10" hidden="1">
          <a:extLst>
            <a:ext uri="{FF2B5EF4-FFF2-40B4-BE49-F238E27FC236}">
              <a16:creationId xmlns:a16="http://schemas.microsoft.com/office/drawing/2014/main" id="{04188B3C-9123-02E3-EEFA-5E5DDE468279}"/>
            </a:ext>
          </a:extLst>
        </xdr:cNvPr>
        <xdr:cNvSpPr txBox="1">
          <a:spLocks noChangeArrowheads="1"/>
        </xdr:cNvSpPr>
      </xdr:nvSpPr>
      <xdr:spPr bwMode="auto">
        <a:xfrm>
          <a:off x="11191875" y="20574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21</xdr:row>
      <xdr:rowOff>57150</xdr:rowOff>
    </xdr:from>
    <xdr:to>
      <xdr:col>18</xdr:col>
      <xdr:colOff>752475</xdr:colOff>
      <xdr:row>25</xdr:row>
      <xdr:rowOff>38100</xdr:rowOff>
    </xdr:to>
    <xdr:sp macro="" textlink="">
      <xdr:nvSpPr>
        <xdr:cNvPr id="6153" name="Text Box 9" hidden="1">
          <a:extLst>
            <a:ext uri="{FF2B5EF4-FFF2-40B4-BE49-F238E27FC236}">
              <a16:creationId xmlns:a16="http://schemas.microsoft.com/office/drawing/2014/main" id="{363B377E-DAD7-7DCC-2066-C17BC72AD5C5}"/>
            </a:ext>
          </a:extLst>
        </xdr:cNvPr>
        <xdr:cNvSpPr txBox="1">
          <a:spLocks noChangeArrowheads="1"/>
        </xdr:cNvSpPr>
      </xdr:nvSpPr>
      <xdr:spPr bwMode="auto">
        <a:xfrm>
          <a:off x="11191875" y="43338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9</xdr:row>
      <xdr:rowOff>152400</xdr:rowOff>
    </xdr:from>
    <xdr:to>
      <xdr:col>18</xdr:col>
      <xdr:colOff>752475</xdr:colOff>
      <xdr:row>12</xdr:row>
      <xdr:rowOff>352425</xdr:rowOff>
    </xdr:to>
    <xdr:sp macro="" textlink="">
      <xdr:nvSpPr>
        <xdr:cNvPr id="6152" name="Text Box 8" hidden="1">
          <a:extLst>
            <a:ext uri="{FF2B5EF4-FFF2-40B4-BE49-F238E27FC236}">
              <a16:creationId xmlns:a16="http://schemas.microsoft.com/office/drawing/2014/main" id="{6FFC327A-CD3A-9F53-8474-5330673F56A0}"/>
            </a:ext>
          </a:extLst>
        </xdr:cNvPr>
        <xdr:cNvSpPr txBox="1">
          <a:spLocks noChangeArrowheads="1"/>
        </xdr:cNvSpPr>
      </xdr:nvSpPr>
      <xdr:spPr bwMode="auto">
        <a:xfrm>
          <a:off x="11191875" y="20574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21</xdr:row>
      <xdr:rowOff>57150</xdr:rowOff>
    </xdr:from>
    <xdr:to>
      <xdr:col>18</xdr:col>
      <xdr:colOff>752475</xdr:colOff>
      <xdr:row>25</xdr:row>
      <xdr:rowOff>38100</xdr:rowOff>
    </xdr:to>
    <xdr:sp macro="" textlink="">
      <xdr:nvSpPr>
        <xdr:cNvPr id="6151" name="Text Box 7" hidden="1">
          <a:extLst>
            <a:ext uri="{FF2B5EF4-FFF2-40B4-BE49-F238E27FC236}">
              <a16:creationId xmlns:a16="http://schemas.microsoft.com/office/drawing/2014/main" id="{F22726EA-78F1-DD10-4059-03955EA785BE}"/>
            </a:ext>
          </a:extLst>
        </xdr:cNvPr>
        <xdr:cNvSpPr txBox="1">
          <a:spLocks noChangeArrowheads="1"/>
        </xdr:cNvSpPr>
      </xdr:nvSpPr>
      <xdr:spPr bwMode="auto">
        <a:xfrm>
          <a:off x="11191875" y="43338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9</xdr:row>
      <xdr:rowOff>152400</xdr:rowOff>
    </xdr:from>
    <xdr:to>
      <xdr:col>18</xdr:col>
      <xdr:colOff>752475</xdr:colOff>
      <xdr:row>12</xdr:row>
      <xdr:rowOff>352425</xdr:rowOff>
    </xdr:to>
    <xdr:sp macro="" textlink="">
      <xdr:nvSpPr>
        <xdr:cNvPr id="6150" name="Text Box 6" hidden="1">
          <a:extLst>
            <a:ext uri="{FF2B5EF4-FFF2-40B4-BE49-F238E27FC236}">
              <a16:creationId xmlns:a16="http://schemas.microsoft.com/office/drawing/2014/main" id="{50870356-D0F6-BAF0-C62C-2FFB0A43130D}"/>
            </a:ext>
          </a:extLst>
        </xdr:cNvPr>
        <xdr:cNvSpPr txBox="1">
          <a:spLocks noChangeArrowheads="1"/>
        </xdr:cNvSpPr>
      </xdr:nvSpPr>
      <xdr:spPr bwMode="auto">
        <a:xfrm>
          <a:off x="11191875" y="20574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21</xdr:row>
      <xdr:rowOff>57150</xdr:rowOff>
    </xdr:from>
    <xdr:to>
      <xdr:col>18</xdr:col>
      <xdr:colOff>752475</xdr:colOff>
      <xdr:row>25</xdr:row>
      <xdr:rowOff>38100</xdr:rowOff>
    </xdr:to>
    <xdr:sp macro="" textlink="">
      <xdr:nvSpPr>
        <xdr:cNvPr id="6149" name="Text Box 5" hidden="1">
          <a:extLst>
            <a:ext uri="{FF2B5EF4-FFF2-40B4-BE49-F238E27FC236}">
              <a16:creationId xmlns:a16="http://schemas.microsoft.com/office/drawing/2014/main" id="{E7001E67-75C8-8769-EA8A-A02823035FC2}"/>
            </a:ext>
          </a:extLst>
        </xdr:cNvPr>
        <xdr:cNvSpPr txBox="1">
          <a:spLocks noChangeArrowheads="1"/>
        </xdr:cNvSpPr>
      </xdr:nvSpPr>
      <xdr:spPr bwMode="auto">
        <a:xfrm>
          <a:off x="11191875" y="43338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9</xdr:row>
      <xdr:rowOff>152400</xdr:rowOff>
    </xdr:from>
    <xdr:to>
      <xdr:col>18</xdr:col>
      <xdr:colOff>752475</xdr:colOff>
      <xdr:row>12</xdr:row>
      <xdr:rowOff>352425</xdr:rowOff>
    </xdr:to>
    <xdr:sp macro="" textlink="">
      <xdr:nvSpPr>
        <xdr:cNvPr id="6148" name="Text Box 4" hidden="1">
          <a:extLst>
            <a:ext uri="{FF2B5EF4-FFF2-40B4-BE49-F238E27FC236}">
              <a16:creationId xmlns:a16="http://schemas.microsoft.com/office/drawing/2014/main" id="{61A82317-4EC4-32C8-F0BF-2F41B5BCAD90}"/>
            </a:ext>
          </a:extLst>
        </xdr:cNvPr>
        <xdr:cNvSpPr txBox="1">
          <a:spLocks noChangeArrowheads="1"/>
        </xdr:cNvSpPr>
      </xdr:nvSpPr>
      <xdr:spPr bwMode="auto">
        <a:xfrm>
          <a:off x="11191875" y="20574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21</xdr:row>
      <xdr:rowOff>57150</xdr:rowOff>
    </xdr:from>
    <xdr:to>
      <xdr:col>18</xdr:col>
      <xdr:colOff>752475</xdr:colOff>
      <xdr:row>25</xdr:row>
      <xdr:rowOff>38100</xdr:rowOff>
    </xdr:to>
    <xdr:sp macro="" textlink="">
      <xdr:nvSpPr>
        <xdr:cNvPr id="6147" name="Text Box 3" hidden="1">
          <a:extLst>
            <a:ext uri="{FF2B5EF4-FFF2-40B4-BE49-F238E27FC236}">
              <a16:creationId xmlns:a16="http://schemas.microsoft.com/office/drawing/2014/main" id="{D1F2891C-F2F3-5865-593F-56E3B03DD43B}"/>
            </a:ext>
          </a:extLst>
        </xdr:cNvPr>
        <xdr:cNvSpPr txBox="1">
          <a:spLocks noChangeArrowheads="1"/>
        </xdr:cNvSpPr>
      </xdr:nvSpPr>
      <xdr:spPr bwMode="auto">
        <a:xfrm>
          <a:off x="11191875" y="43338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9</xdr:row>
      <xdr:rowOff>152400</xdr:rowOff>
    </xdr:from>
    <xdr:to>
      <xdr:col>18</xdr:col>
      <xdr:colOff>752475</xdr:colOff>
      <xdr:row>12</xdr:row>
      <xdr:rowOff>352425</xdr:rowOff>
    </xdr:to>
    <xdr:sp macro="" textlink="">
      <xdr:nvSpPr>
        <xdr:cNvPr id="6145" name="Text Box 1" hidden="1">
          <a:extLst>
            <a:ext uri="{FF2B5EF4-FFF2-40B4-BE49-F238E27FC236}">
              <a16:creationId xmlns:a16="http://schemas.microsoft.com/office/drawing/2014/main" id="{426805CB-EB1E-3577-63F7-037C406916EC}"/>
            </a:ext>
          </a:extLst>
        </xdr:cNvPr>
        <xdr:cNvSpPr txBox="1">
          <a:spLocks noChangeArrowheads="1"/>
        </xdr:cNvSpPr>
      </xdr:nvSpPr>
      <xdr:spPr bwMode="auto">
        <a:xfrm>
          <a:off x="11191875" y="2057400"/>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21</xdr:row>
      <xdr:rowOff>57150</xdr:rowOff>
    </xdr:from>
    <xdr:to>
      <xdr:col>18</xdr:col>
      <xdr:colOff>752475</xdr:colOff>
      <xdr:row>25</xdr:row>
      <xdr:rowOff>38100</xdr:rowOff>
    </xdr:to>
    <xdr:sp macro="" textlink="">
      <xdr:nvSpPr>
        <xdr:cNvPr id="6146" name="Text Box 2" hidden="1">
          <a:extLst>
            <a:ext uri="{FF2B5EF4-FFF2-40B4-BE49-F238E27FC236}">
              <a16:creationId xmlns:a16="http://schemas.microsoft.com/office/drawing/2014/main" id="{469F1914-3D84-B0C7-F0C8-EE01691E4A4E}"/>
            </a:ext>
          </a:extLst>
        </xdr:cNvPr>
        <xdr:cNvSpPr txBox="1">
          <a:spLocks noChangeArrowheads="1"/>
        </xdr:cNvSpPr>
      </xdr:nvSpPr>
      <xdr:spPr bwMode="auto">
        <a:xfrm>
          <a:off x="11191875" y="4333875"/>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yds3\National\National\Sydney\Policy\workgroup\Statistics\Ten%20Years%20of%20Superannuation\Summary%20statistics%20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ll ROAs for &gt;$100m"/>
      <sheetName val="Buckets"/>
      <sheetName val="Fund type pivots"/>
      <sheetName val="Fund type summary stats"/>
      <sheetName val="5yr fund size &amp; type pivots"/>
      <sheetName val="5yr fund size pivots"/>
      <sheetName val="10yr fund size pivots"/>
      <sheetName val="Fund size summary stats"/>
      <sheetName val="5yr avg assets pivots"/>
      <sheetName val="10yr avg assets pivots"/>
      <sheetName val="Avg assets summary stats"/>
      <sheetName val="5-yr-ROA-buckets-1st"/>
      <sheetName val="5-yr-ROA-buckets"/>
      <sheetName val="10-yr-ROA-buckets"/>
      <sheetName val="Figure-descritions"/>
      <sheetName val="Avg&amp;StdDevPivot"/>
      <sheetName val="Top-Bottom-4"/>
      <sheetName val="Market-Share"/>
      <sheetName val="Fig-1"/>
      <sheetName val="Fig-2a"/>
      <sheetName val="Fig-2b"/>
      <sheetName val="Fig-3a-1"/>
      <sheetName val="Fig-3a-2"/>
      <sheetName val="Fig-4a"/>
      <sheetName val="Fig-3b-1"/>
      <sheetName val="Fig-3b-2"/>
      <sheetName val="Fig-4b"/>
      <sheetName val="Fig-3c-1"/>
      <sheetName val="Fig-3c-2"/>
      <sheetName val="Fig-4c"/>
      <sheetName val="Fig-3d-1"/>
      <sheetName val="Fig-3d-2"/>
      <sheetName val="Fig-4d"/>
      <sheetName val="Fig-5-StDev-by-Fund"/>
      <sheetName val="Fig-6-IQR"/>
      <sheetName val="Fig-7-Bottom-4"/>
      <sheetName val="Fig-7-Top-4"/>
      <sheetName val="Fig-8-Quartiles"/>
      <sheetName val="Fig-8-Quartiles-IvR"/>
      <sheetName val="Fig-8-Quartiles-CvP"/>
      <sheetName val="Fig-8-IQR"/>
      <sheetName val="Fig-8-IQR (2)"/>
      <sheetName val="Fig-8-IQR (3)"/>
      <sheetName val="Fig-9-$1000"/>
      <sheetName val="Bill rates"/>
      <sheetName val="Removed data"/>
      <sheetName val="Table 1"/>
      <sheetName val="Table 2"/>
      <sheetName val="Table 5"/>
      <sheetName val="Table 6"/>
      <sheetName val="Table 7"/>
      <sheetName val="Table 7a"/>
      <sheetName val="Table 8"/>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12">
          <cell r="A12">
            <v>25415</v>
          </cell>
          <cell r="D12">
            <v>5.8</v>
          </cell>
        </row>
        <row r="13">
          <cell r="A13">
            <v>25446</v>
          </cell>
          <cell r="D13">
            <v>5.79</v>
          </cell>
        </row>
        <row r="14">
          <cell r="A14">
            <v>25476</v>
          </cell>
          <cell r="D14">
            <v>5.81</v>
          </cell>
        </row>
        <row r="15">
          <cell r="A15">
            <v>25507</v>
          </cell>
          <cell r="D15">
            <v>5.83</v>
          </cell>
        </row>
        <row r="16">
          <cell r="A16">
            <v>25537</v>
          </cell>
          <cell r="D16">
            <v>5.85</v>
          </cell>
        </row>
        <row r="17">
          <cell r="A17">
            <v>25568</v>
          </cell>
          <cell r="D17">
            <v>5.95</v>
          </cell>
        </row>
        <row r="18">
          <cell r="A18">
            <v>25599</v>
          </cell>
          <cell r="D18">
            <v>5.95</v>
          </cell>
        </row>
        <row r="19">
          <cell r="A19">
            <v>25627</v>
          </cell>
          <cell r="D19">
            <v>5.96</v>
          </cell>
        </row>
        <row r="20">
          <cell r="A20">
            <v>25658</v>
          </cell>
          <cell r="D20">
            <v>6.05</v>
          </cell>
        </row>
        <row r="21">
          <cell r="A21">
            <v>25688</v>
          </cell>
          <cell r="D21">
            <v>6.94</v>
          </cell>
        </row>
        <row r="22">
          <cell r="A22">
            <v>25719</v>
          </cell>
          <cell r="D22">
            <v>6.85</v>
          </cell>
        </row>
        <row r="23">
          <cell r="A23">
            <v>25749</v>
          </cell>
          <cell r="D23">
            <v>6.86</v>
          </cell>
        </row>
        <row r="24">
          <cell r="A24">
            <v>25780</v>
          </cell>
          <cell r="D24">
            <v>6.89</v>
          </cell>
        </row>
        <row r="25">
          <cell r="A25">
            <v>25811</v>
          </cell>
          <cell r="D25">
            <v>6.87</v>
          </cell>
        </row>
        <row r="26">
          <cell r="A26">
            <v>25841</v>
          </cell>
          <cell r="D26">
            <v>6.87</v>
          </cell>
        </row>
        <row r="27">
          <cell r="A27">
            <v>25872</v>
          </cell>
          <cell r="D27">
            <v>6.88</v>
          </cell>
        </row>
        <row r="28">
          <cell r="A28">
            <v>25902</v>
          </cell>
          <cell r="D28">
            <v>6.83</v>
          </cell>
        </row>
        <row r="29">
          <cell r="A29">
            <v>25933</v>
          </cell>
          <cell r="D29">
            <v>6.81</v>
          </cell>
        </row>
        <row r="30">
          <cell r="A30">
            <v>25964</v>
          </cell>
          <cell r="D30">
            <v>6.85</v>
          </cell>
        </row>
        <row r="31">
          <cell r="A31">
            <v>25992</v>
          </cell>
          <cell r="D31">
            <v>6.85</v>
          </cell>
        </row>
        <row r="32">
          <cell r="A32">
            <v>26023</v>
          </cell>
          <cell r="D32">
            <v>6.84</v>
          </cell>
        </row>
        <row r="33">
          <cell r="A33">
            <v>26053</v>
          </cell>
          <cell r="D33">
            <v>6.85</v>
          </cell>
        </row>
        <row r="34">
          <cell r="A34">
            <v>26084</v>
          </cell>
          <cell r="D34">
            <v>6.82</v>
          </cell>
        </row>
        <row r="35">
          <cell r="A35">
            <v>26114</v>
          </cell>
          <cell r="D35">
            <v>6.83</v>
          </cell>
        </row>
        <row r="36">
          <cell r="A36">
            <v>26145</v>
          </cell>
          <cell r="D36">
            <v>6.81</v>
          </cell>
        </row>
        <row r="37">
          <cell r="A37">
            <v>26176</v>
          </cell>
          <cell r="D37">
            <v>6.82</v>
          </cell>
        </row>
        <row r="38">
          <cell r="A38">
            <v>26206</v>
          </cell>
          <cell r="D38">
            <v>6.78</v>
          </cell>
        </row>
        <row r="39">
          <cell r="A39">
            <v>26237</v>
          </cell>
          <cell r="D39">
            <v>6.58</v>
          </cell>
        </row>
        <row r="40">
          <cell r="A40">
            <v>26267</v>
          </cell>
          <cell r="D40">
            <v>6.38</v>
          </cell>
        </row>
        <row r="41">
          <cell r="A41">
            <v>26298</v>
          </cell>
          <cell r="D41">
            <v>6.15</v>
          </cell>
        </row>
        <row r="42">
          <cell r="A42">
            <v>26329</v>
          </cell>
          <cell r="C42">
            <v>5.65</v>
          </cell>
          <cell r="D42">
            <v>6.14</v>
          </cell>
        </row>
        <row r="43">
          <cell r="A43">
            <v>26358</v>
          </cell>
          <cell r="C43">
            <v>5.46</v>
          </cell>
          <cell r="D43">
            <v>5.84</v>
          </cell>
        </row>
        <row r="44">
          <cell r="A44">
            <v>26389</v>
          </cell>
          <cell r="C44">
            <v>5.52</v>
          </cell>
          <cell r="D44">
            <v>5.84</v>
          </cell>
        </row>
        <row r="45">
          <cell r="A45">
            <v>26419</v>
          </cell>
          <cell r="C45">
            <v>5.4</v>
          </cell>
          <cell r="D45">
            <v>5.85</v>
          </cell>
        </row>
        <row r="46">
          <cell r="A46">
            <v>26450</v>
          </cell>
          <cell r="C46">
            <v>5.43</v>
          </cell>
          <cell r="D46">
            <v>5.85</v>
          </cell>
        </row>
        <row r="47">
          <cell r="A47">
            <v>26480</v>
          </cell>
          <cell r="C47">
            <v>5.5</v>
          </cell>
          <cell r="D47">
            <v>5.85</v>
          </cell>
        </row>
        <row r="48">
          <cell r="A48">
            <v>26511</v>
          </cell>
          <cell r="C48">
            <v>5.19</v>
          </cell>
          <cell r="D48">
            <v>5.8</v>
          </cell>
        </row>
        <row r="49">
          <cell r="A49">
            <v>26542</v>
          </cell>
          <cell r="C49">
            <v>5.22</v>
          </cell>
          <cell r="D49">
            <v>5.75</v>
          </cell>
        </row>
        <row r="50">
          <cell r="A50">
            <v>26572</v>
          </cell>
          <cell r="C50">
            <v>5.2</v>
          </cell>
          <cell r="D50">
            <v>5.75</v>
          </cell>
        </row>
        <row r="51">
          <cell r="A51">
            <v>26603</v>
          </cell>
          <cell r="C51">
            <v>5.27</v>
          </cell>
          <cell r="D51">
            <v>5.77</v>
          </cell>
        </row>
        <row r="52">
          <cell r="A52">
            <v>26633</v>
          </cell>
          <cell r="C52">
            <v>5.27</v>
          </cell>
          <cell r="D52">
            <v>5.76</v>
          </cell>
        </row>
        <row r="53">
          <cell r="A53">
            <v>26664</v>
          </cell>
          <cell r="C53">
            <v>5.4</v>
          </cell>
          <cell r="D53">
            <v>5.78</v>
          </cell>
        </row>
        <row r="54">
          <cell r="A54">
            <v>26695</v>
          </cell>
          <cell r="C54">
            <v>5.24</v>
          </cell>
          <cell r="D54">
            <v>5.69</v>
          </cell>
        </row>
        <row r="55">
          <cell r="A55">
            <v>26723</v>
          </cell>
          <cell r="C55">
            <v>5.31</v>
          </cell>
          <cell r="D55">
            <v>5.76</v>
          </cell>
        </row>
        <row r="56">
          <cell r="A56">
            <v>26754</v>
          </cell>
          <cell r="C56">
            <v>5.4</v>
          </cell>
          <cell r="D56">
            <v>5.8</v>
          </cell>
        </row>
        <row r="57">
          <cell r="A57">
            <v>26784</v>
          </cell>
          <cell r="C57">
            <v>5.8</v>
          </cell>
          <cell r="D57">
            <v>6.12</v>
          </cell>
        </row>
        <row r="58">
          <cell r="A58">
            <v>26815</v>
          </cell>
          <cell r="C58">
            <v>5.92</v>
          </cell>
          <cell r="D58">
            <v>6.2</v>
          </cell>
        </row>
        <row r="59">
          <cell r="A59">
            <v>26845</v>
          </cell>
          <cell r="C59">
            <v>6.42</v>
          </cell>
          <cell r="D59">
            <v>6.72</v>
          </cell>
        </row>
        <row r="60">
          <cell r="A60">
            <v>26876</v>
          </cell>
          <cell r="C60">
            <v>6.44</v>
          </cell>
          <cell r="D60">
            <v>6.74</v>
          </cell>
        </row>
        <row r="61">
          <cell r="A61">
            <v>26907</v>
          </cell>
          <cell r="C61">
            <v>6.42</v>
          </cell>
          <cell r="D61">
            <v>6.73</v>
          </cell>
        </row>
        <row r="62">
          <cell r="A62">
            <v>26937</v>
          </cell>
          <cell r="C62">
            <v>8.25</v>
          </cell>
          <cell r="D62">
            <v>8.3800000000000008</v>
          </cell>
        </row>
        <row r="63">
          <cell r="A63">
            <v>26968</v>
          </cell>
          <cell r="C63">
            <v>8.24</v>
          </cell>
          <cell r="D63">
            <v>8.35</v>
          </cell>
        </row>
        <row r="64">
          <cell r="A64">
            <v>26998</v>
          </cell>
          <cell r="C64">
            <v>8.24</v>
          </cell>
          <cell r="D64">
            <v>8.35</v>
          </cell>
        </row>
        <row r="65">
          <cell r="A65">
            <v>27029</v>
          </cell>
          <cell r="C65">
            <v>8.24</v>
          </cell>
          <cell r="D65">
            <v>8.36</v>
          </cell>
        </row>
        <row r="66">
          <cell r="A66">
            <v>27060</v>
          </cell>
          <cell r="C66">
            <v>8.24</v>
          </cell>
          <cell r="D66">
            <v>8.36</v>
          </cell>
        </row>
        <row r="67">
          <cell r="A67">
            <v>27088</v>
          </cell>
          <cell r="C67">
            <v>8.25</v>
          </cell>
          <cell r="D67">
            <v>8.36</v>
          </cell>
        </row>
        <row r="68">
          <cell r="A68">
            <v>27119</v>
          </cell>
          <cell r="C68">
            <v>8.25</v>
          </cell>
          <cell r="D68">
            <v>8.3699999999999992</v>
          </cell>
        </row>
        <row r="69">
          <cell r="A69">
            <v>27149</v>
          </cell>
          <cell r="C69">
            <v>8.25</v>
          </cell>
          <cell r="D69">
            <v>8.3800000000000008</v>
          </cell>
        </row>
        <row r="70">
          <cell r="A70">
            <v>27180</v>
          </cell>
          <cell r="C70">
            <v>8.6</v>
          </cell>
          <cell r="D70">
            <v>8.4499999999999993</v>
          </cell>
        </row>
        <row r="71">
          <cell r="A71">
            <v>27210</v>
          </cell>
          <cell r="C71">
            <v>9.92</v>
          </cell>
          <cell r="D71">
            <v>9.52</v>
          </cell>
        </row>
        <row r="72">
          <cell r="A72">
            <v>27241</v>
          </cell>
          <cell r="C72">
            <v>9.91</v>
          </cell>
          <cell r="D72">
            <v>9.5</v>
          </cell>
        </row>
        <row r="73">
          <cell r="A73">
            <v>27272</v>
          </cell>
          <cell r="C73">
            <v>9.93</v>
          </cell>
          <cell r="D73">
            <v>9.5</v>
          </cell>
        </row>
        <row r="74">
          <cell r="A74">
            <v>27302</v>
          </cell>
          <cell r="C74">
            <v>9.94</v>
          </cell>
          <cell r="D74">
            <v>9.5</v>
          </cell>
        </row>
        <row r="75">
          <cell r="A75">
            <v>27333</v>
          </cell>
          <cell r="C75">
            <v>9.5</v>
          </cell>
          <cell r="D75">
            <v>9.5</v>
          </cell>
        </row>
        <row r="76">
          <cell r="A76">
            <v>27363</v>
          </cell>
          <cell r="C76">
            <v>9.43</v>
          </cell>
          <cell r="D76">
            <v>9.5</v>
          </cell>
        </row>
        <row r="77">
          <cell r="A77">
            <v>27394</v>
          </cell>
          <cell r="C77">
            <v>9.15</v>
          </cell>
          <cell r="D77">
            <v>9.5</v>
          </cell>
        </row>
        <row r="78">
          <cell r="A78">
            <v>27425</v>
          </cell>
          <cell r="C78">
            <v>8.93</v>
          </cell>
          <cell r="D78">
            <v>9.4</v>
          </cell>
        </row>
        <row r="79">
          <cell r="A79">
            <v>27453</v>
          </cell>
          <cell r="C79">
            <v>9</v>
          </cell>
          <cell r="D79">
            <v>9.5</v>
          </cell>
        </row>
        <row r="80">
          <cell r="A80">
            <v>27484</v>
          </cell>
          <cell r="C80">
            <v>9</v>
          </cell>
          <cell r="D80">
            <v>9.5</v>
          </cell>
        </row>
        <row r="81">
          <cell r="A81">
            <v>27514</v>
          </cell>
          <cell r="C81">
            <v>9.0299999999999994</v>
          </cell>
          <cell r="D81">
            <v>9.5</v>
          </cell>
        </row>
        <row r="82">
          <cell r="A82">
            <v>27545</v>
          </cell>
          <cell r="C82">
            <v>9.02</v>
          </cell>
          <cell r="D82">
            <v>9.5</v>
          </cell>
        </row>
        <row r="83">
          <cell r="A83">
            <v>27575</v>
          </cell>
          <cell r="C83">
            <v>9.0299999999999994</v>
          </cell>
          <cell r="D83">
            <v>9.5</v>
          </cell>
        </row>
        <row r="84">
          <cell r="A84">
            <v>27606</v>
          </cell>
          <cell r="C84">
            <v>9.4</v>
          </cell>
          <cell r="D84">
            <v>10</v>
          </cell>
        </row>
        <row r="85">
          <cell r="A85">
            <v>27637</v>
          </cell>
          <cell r="C85">
            <v>9.41</v>
          </cell>
          <cell r="D85">
            <v>10</v>
          </cell>
        </row>
        <row r="86">
          <cell r="A86">
            <v>27667</v>
          </cell>
          <cell r="C86">
            <v>9.44</v>
          </cell>
          <cell r="D86">
            <v>10</v>
          </cell>
        </row>
        <row r="87">
          <cell r="A87">
            <v>27698</v>
          </cell>
          <cell r="C87">
            <v>9.4</v>
          </cell>
          <cell r="D87">
            <v>10</v>
          </cell>
        </row>
        <row r="88">
          <cell r="A88">
            <v>27728</v>
          </cell>
          <cell r="C88">
            <v>9.41</v>
          </cell>
          <cell r="D88">
            <v>10</v>
          </cell>
        </row>
        <row r="89">
          <cell r="A89">
            <v>27759</v>
          </cell>
          <cell r="C89">
            <v>9.39</v>
          </cell>
          <cell r="D89">
            <v>10</v>
          </cell>
        </row>
        <row r="90">
          <cell r="A90">
            <v>27790</v>
          </cell>
          <cell r="C90">
            <v>9.42</v>
          </cell>
          <cell r="D90">
            <v>10.02</v>
          </cell>
        </row>
        <row r="91">
          <cell r="A91">
            <v>27819</v>
          </cell>
          <cell r="C91">
            <v>9.39</v>
          </cell>
          <cell r="D91">
            <v>10</v>
          </cell>
        </row>
        <row r="92">
          <cell r="A92">
            <v>27850</v>
          </cell>
          <cell r="C92">
            <v>9.43</v>
          </cell>
          <cell r="D92">
            <v>9.99</v>
          </cell>
        </row>
        <row r="93">
          <cell r="A93">
            <v>27880</v>
          </cell>
          <cell r="C93">
            <v>9.42</v>
          </cell>
          <cell r="D93">
            <v>10</v>
          </cell>
        </row>
        <row r="94">
          <cell r="A94">
            <v>27911</v>
          </cell>
          <cell r="C94">
            <v>9.42</v>
          </cell>
          <cell r="D94">
            <v>10</v>
          </cell>
        </row>
        <row r="95">
          <cell r="A95">
            <v>27941</v>
          </cell>
          <cell r="C95">
            <v>9.41</v>
          </cell>
          <cell r="D95">
            <v>9.99</v>
          </cell>
        </row>
        <row r="96">
          <cell r="A96">
            <v>27972</v>
          </cell>
          <cell r="C96">
            <v>9.42</v>
          </cell>
          <cell r="D96">
            <v>10</v>
          </cell>
        </row>
        <row r="97">
          <cell r="A97">
            <v>28003</v>
          </cell>
          <cell r="C97">
            <v>9.41</v>
          </cell>
          <cell r="D97">
            <v>9.99</v>
          </cell>
        </row>
        <row r="98">
          <cell r="A98">
            <v>28033</v>
          </cell>
          <cell r="C98">
            <v>9.41</v>
          </cell>
          <cell r="D98">
            <v>9.99</v>
          </cell>
        </row>
        <row r="99">
          <cell r="A99">
            <v>28064</v>
          </cell>
          <cell r="C99">
            <v>9.41</v>
          </cell>
          <cell r="D99">
            <v>9.98</v>
          </cell>
        </row>
        <row r="100">
          <cell r="A100">
            <v>28094</v>
          </cell>
          <cell r="C100">
            <v>9.74</v>
          </cell>
          <cell r="D100">
            <v>10</v>
          </cell>
        </row>
        <row r="101">
          <cell r="A101">
            <v>28125</v>
          </cell>
          <cell r="C101">
            <v>10.210000000000001</v>
          </cell>
          <cell r="D101">
            <v>10.41</v>
          </cell>
        </row>
        <row r="102">
          <cell r="A102">
            <v>28156</v>
          </cell>
          <cell r="C102">
            <v>10.220000000000001</v>
          </cell>
          <cell r="D102">
            <v>10.4</v>
          </cell>
        </row>
        <row r="103">
          <cell r="A103">
            <v>28184</v>
          </cell>
          <cell r="C103">
            <v>10.210000000000001</v>
          </cell>
          <cell r="D103">
            <v>10.4</v>
          </cell>
        </row>
        <row r="104">
          <cell r="A104">
            <v>28215</v>
          </cell>
          <cell r="C104">
            <v>10.210000000000001</v>
          </cell>
          <cell r="D104">
            <v>10.4</v>
          </cell>
        </row>
        <row r="105">
          <cell r="A105">
            <v>28245</v>
          </cell>
          <cell r="C105">
            <v>10.220000000000001</v>
          </cell>
          <cell r="D105">
            <v>10.4</v>
          </cell>
        </row>
        <row r="106">
          <cell r="A106">
            <v>28276</v>
          </cell>
          <cell r="C106">
            <v>10.220000000000001</v>
          </cell>
          <cell r="D106">
            <v>10.41</v>
          </cell>
        </row>
        <row r="107">
          <cell r="A107">
            <v>28306</v>
          </cell>
          <cell r="C107">
            <v>10.210000000000001</v>
          </cell>
          <cell r="D107">
            <v>10.41</v>
          </cell>
          <cell r="G107">
            <v>10.69</v>
          </cell>
          <cell r="H107">
            <v>10.93</v>
          </cell>
        </row>
        <row r="108">
          <cell r="A108">
            <v>28337</v>
          </cell>
          <cell r="C108">
            <v>10.210000000000001</v>
          </cell>
          <cell r="D108">
            <v>10.41</v>
          </cell>
          <cell r="G108">
            <v>10.53</v>
          </cell>
          <cell r="H108">
            <v>11.31</v>
          </cell>
        </row>
        <row r="109">
          <cell r="A109">
            <v>28368</v>
          </cell>
          <cell r="C109">
            <v>10.199999999999999</v>
          </cell>
          <cell r="D109">
            <v>10.41</v>
          </cell>
          <cell r="G109">
            <v>10.18</v>
          </cell>
          <cell r="H109">
            <v>11.06</v>
          </cell>
        </row>
        <row r="110">
          <cell r="A110">
            <v>28398</v>
          </cell>
          <cell r="C110">
            <v>10.029999999999999</v>
          </cell>
          <cell r="D110">
            <v>10.18</v>
          </cell>
          <cell r="G110">
            <v>10.17</v>
          </cell>
          <cell r="H110">
            <v>11.05</v>
          </cell>
        </row>
        <row r="111">
          <cell r="A111">
            <v>28429</v>
          </cell>
          <cell r="C111">
            <v>9.84</v>
          </cell>
          <cell r="D111">
            <v>10.01</v>
          </cell>
          <cell r="G111">
            <v>10.28</v>
          </cell>
          <cell r="H111">
            <v>10.63</v>
          </cell>
        </row>
        <row r="112">
          <cell r="A112">
            <v>28459</v>
          </cell>
          <cell r="C112">
            <v>9.7200000000000006</v>
          </cell>
          <cell r="D112">
            <v>9.7899999999999991</v>
          </cell>
          <cell r="G112">
            <v>10.14</v>
          </cell>
          <cell r="H112">
            <v>10.62</v>
          </cell>
        </row>
        <row r="113">
          <cell r="A113">
            <v>28490</v>
          </cell>
          <cell r="C113">
            <v>9.5</v>
          </cell>
          <cell r="D113">
            <v>9.5</v>
          </cell>
          <cell r="G113">
            <v>10.039999999999999</v>
          </cell>
          <cell r="H113">
            <v>10.29</v>
          </cell>
        </row>
        <row r="114">
          <cell r="A114">
            <v>28521</v>
          </cell>
          <cell r="C114">
            <v>9.32</v>
          </cell>
          <cell r="D114">
            <v>9.36</v>
          </cell>
          <cell r="G114">
            <v>9.76</v>
          </cell>
          <cell r="H114">
            <v>9.81</v>
          </cell>
        </row>
        <row r="115">
          <cell r="A115">
            <v>28549</v>
          </cell>
          <cell r="C115">
            <v>9.09</v>
          </cell>
          <cell r="D115">
            <v>9.1999999999999993</v>
          </cell>
          <cell r="G115">
            <v>9.68</v>
          </cell>
          <cell r="H115">
            <v>9.76</v>
          </cell>
        </row>
        <row r="116">
          <cell r="A116">
            <v>28580</v>
          </cell>
          <cell r="C116">
            <v>9.08</v>
          </cell>
          <cell r="D116">
            <v>9.1999999999999993</v>
          </cell>
          <cell r="G116">
            <v>9.44</v>
          </cell>
          <cell r="H116">
            <v>9.7200000000000006</v>
          </cell>
        </row>
        <row r="117">
          <cell r="A117">
            <v>28610</v>
          </cell>
          <cell r="C117">
            <v>9.09</v>
          </cell>
          <cell r="D117">
            <v>9.17</v>
          </cell>
          <cell r="G117">
            <v>9.85</v>
          </cell>
          <cell r="H117">
            <v>9.73</v>
          </cell>
        </row>
        <row r="118">
          <cell r="A118">
            <v>28641</v>
          </cell>
          <cell r="C118">
            <v>9.09</v>
          </cell>
          <cell r="D118">
            <v>9.1</v>
          </cell>
          <cell r="G118">
            <v>9.6199999999999992</v>
          </cell>
          <cell r="H118">
            <v>9.9600000000000009</v>
          </cell>
        </row>
        <row r="119">
          <cell r="A119">
            <v>28671</v>
          </cell>
          <cell r="C119">
            <v>9.09</v>
          </cell>
          <cell r="D119">
            <v>9.1</v>
          </cell>
          <cell r="G119">
            <v>9.34</v>
          </cell>
          <cell r="H119">
            <v>9.66</v>
          </cell>
        </row>
        <row r="120">
          <cell r="A120">
            <v>28702</v>
          </cell>
          <cell r="C120">
            <v>9.09</v>
          </cell>
          <cell r="D120">
            <v>9.1</v>
          </cell>
          <cell r="G120">
            <v>9.65</v>
          </cell>
          <cell r="H120">
            <v>9.73</v>
          </cell>
        </row>
        <row r="121">
          <cell r="A121">
            <v>28733</v>
          </cell>
          <cell r="C121">
            <v>8.99</v>
          </cell>
          <cell r="D121">
            <v>9</v>
          </cell>
          <cell r="G121">
            <v>9.65</v>
          </cell>
          <cell r="H121">
            <v>9.69</v>
          </cell>
        </row>
        <row r="122">
          <cell r="A122">
            <v>28763</v>
          </cell>
          <cell r="C122">
            <v>9</v>
          </cell>
          <cell r="D122">
            <v>9</v>
          </cell>
          <cell r="G122">
            <v>9.66</v>
          </cell>
          <cell r="H122">
            <v>9.7200000000000006</v>
          </cell>
        </row>
        <row r="123">
          <cell r="A123">
            <v>28794</v>
          </cell>
          <cell r="C123">
            <v>8.86</v>
          </cell>
          <cell r="D123">
            <v>8.89</v>
          </cell>
          <cell r="G123">
            <v>9.74</v>
          </cell>
          <cell r="H123">
            <v>9.7100000000000009</v>
          </cell>
        </row>
        <row r="124">
          <cell r="A124">
            <v>28824</v>
          </cell>
          <cell r="C124">
            <v>8.8000000000000007</v>
          </cell>
          <cell r="D124">
            <v>8.8000000000000007</v>
          </cell>
          <cell r="G124">
            <v>9.6199999999999992</v>
          </cell>
          <cell r="H124">
            <v>9.73</v>
          </cell>
        </row>
        <row r="125">
          <cell r="A125">
            <v>28855</v>
          </cell>
          <cell r="C125">
            <v>8.8000000000000007</v>
          </cell>
          <cell r="D125">
            <v>8.8000000000000007</v>
          </cell>
          <cell r="G125">
            <v>9.4700000000000006</v>
          </cell>
          <cell r="H125">
            <v>9.6999999999999993</v>
          </cell>
        </row>
        <row r="126">
          <cell r="A126">
            <v>28886</v>
          </cell>
          <cell r="C126">
            <v>8.85</v>
          </cell>
          <cell r="D126">
            <v>8.85</v>
          </cell>
          <cell r="G126">
            <v>9.41</v>
          </cell>
          <cell r="H126">
            <v>9.6300000000000008</v>
          </cell>
        </row>
        <row r="127">
          <cell r="A127">
            <v>28914</v>
          </cell>
          <cell r="C127">
            <v>8.99</v>
          </cell>
          <cell r="D127">
            <v>9</v>
          </cell>
          <cell r="G127">
            <v>9.43</v>
          </cell>
          <cell r="H127">
            <v>9.73</v>
          </cell>
        </row>
        <row r="128">
          <cell r="A128">
            <v>28945</v>
          </cell>
          <cell r="C128">
            <v>9.2799999999999994</v>
          </cell>
          <cell r="D128">
            <v>9.35</v>
          </cell>
          <cell r="G128">
            <v>9.61</v>
          </cell>
          <cell r="H128">
            <v>10.01</v>
          </cell>
        </row>
        <row r="129">
          <cell r="A129">
            <v>28975</v>
          </cell>
          <cell r="C129">
            <v>9.65</v>
          </cell>
          <cell r="D129">
            <v>9.65</v>
          </cell>
          <cell r="G129">
            <v>9.9700000000000006</v>
          </cell>
          <cell r="H129">
            <v>10.23</v>
          </cell>
        </row>
        <row r="130">
          <cell r="A130">
            <v>29006</v>
          </cell>
          <cell r="C130">
            <v>9.6999999999999993</v>
          </cell>
          <cell r="D130">
            <v>9.6999999999999993</v>
          </cell>
          <cell r="G130">
            <v>10.54</v>
          </cell>
          <cell r="H130">
            <v>10.53</v>
          </cell>
        </row>
        <row r="131">
          <cell r="A131">
            <v>29036</v>
          </cell>
          <cell r="C131">
            <v>10</v>
          </cell>
          <cell r="D131">
            <v>10</v>
          </cell>
          <cell r="G131">
            <v>10.26</v>
          </cell>
          <cell r="H131">
            <v>10.6</v>
          </cell>
        </row>
        <row r="132">
          <cell r="A132">
            <v>29067</v>
          </cell>
          <cell r="C132">
            <v>10</v>
          </cell>
          <cell r="D132">
            <v>10.07</v>
          </cell>
          <cell r="G132">
            <v>10.79</v>
          </cell>
          <cell r="H132">
            <v>10.98</v>
          </cell>
        </row>
        <row r="133">
          <cell r="A133">
            <v>29098</v>
          </cell>
          <cell r="C133">
            <v>10</v>
          </cell>
          <cell r="D133">
            <v>10.07</v>
          </cell>
          <cell r="G133">
            <v>10.65</v>
          </cell>
          <cell r="H133">
            <v>10.88</v>
          </cell>
        </row>
        <row r="134">
          <cell r="A134">
            <v>29128</v>
          </cell>
          <cell r="C134">
            <v>10.01</v>
          </cell>
          <cell r="D134">
            <v>10.07</v>
          </cell>
          <cell r="G134">
            <v>10.36</v>
          </cell>
          <cell r="H134">
            <v>10.86</v>
          </cell>
        </row>
        <row r="135">
          <cell r="A135">
            <v>29159</v>
          </cell>
          <cell r="C135">
            <v>10</v>
          </cell>
          <cell r="D135">
            <v>10.07</v>
          </cell>
          <cell r="G135">
            <v>10.64</v>
          </cell>
          <cell r="H135">
            <v>10.87</v>
          </cell>
        </row>
        <row r="136">
          <cell r="A136">
            <v>29189</v>
          </cell>
          <cell r="C136">
            <v>10</v>
          </cell>
          <cell r="D136">
            <v>10.08</v>
          </cell>
          <cell r="G136">
            <v>10.9</v>
          </cell>
          <cell r="H136">
            <v>10.99</v>
          </cell>
        </row>
        <row r="137">
          <cell r="A137">
            <v>29220</v>
          </cell>
          <cell r="C137">
            <v>10.02</v>
          </cell>
          <cell r="D137">
            <v>10.08</v>
          </cell>
          <cell r="G137">
            <v>10.9</v>
          </cell>
          <cell r="H137">
            <v>11.57</v>
          </cell>
        </row>
        <row r="138">
          <cell r="A138">
            <v>29251</v>
          </cell>
          <cell r="C138">
            <v>10.42</v>
          </cell>
          <cell r="D138">
            <v>10.45</v>
          </cell>
          <cell r="G138">
            <v>11.01</v>
          </cell>
          <cell r="H138">
            <v>11.19</v>
          </cell>
        </row>
        <row r="139">
          <cell r="A139">
            <v>29280</v>
          </cell>
          <cell r="C139">
            <v>10.9</v>
          </cell>
          <cell r="D139">
            <v>10.55</v>
          </cell>
          <cell r="G139">
            <v>11.34</v>
          </cell>
          <cell r="H139">
            <v>11.5</v>
          </cell>
        </row>
        <row r="140">
          <cell r="A140">
            <v>29311</v>
          </cell>
          <cell r="C140">
            <v>11.2</v>
          </cell>
          <cell r="D140">
            <v>11.2</v>
          </cell>
          <cell r="G140">
            <v>11.9</v>
          </cell>
          <cell r="H140">
            <v>12.14</v>
          </cell>
        </row>
        <row r="141">
          <cell r="A141">
            <v>29341</v>
          </cell>
          <cell r="C141">
            <v>11.45</v>
          </cell>
          <cell r="D141">
            <v>11.73</v>
          </cell>
          <cell r="G141">
            <v>12.21</v>
          </cell>
          <cell r="H141">
            <v>12.36</v>
          </cell>
        </row>
        <row r="142">
          <cell r="A142">
            <v>29372</v>
          </cell>
          <cell r="C142">
            <v>11.8</v>
          </cell>
          <cell r="D142">
            <v>11.78</v>
          </cell>
          <cell r="G142">
            <v>12.51</v>
          </cell>
          <cell r="H142">
            <v>12.52</v>
          </cell>
        </row>
        <row r="143">
          <cell r="A143">
            <v>29402</v>
          </cell>
          <cell r="C143">
            <v>11.78</v>
          </cell>
          <cell r="D143">
            <v>11.76</v>
          </cell>
          <cell r="G143">
            <v>12.3</v>
          </cell>
          <cell r="H143">
            <v>12.53</v>
          </cell>
        </row>
        <row r="144">
          <cell r="A144">
            <v>29433</v>
          </cell>
          <cell r="C144">
            <v>11.78</v>
          </cell>
          <cell r="D144">
            <v>11.78</v>
          </cell>
          <cell r="G144">
            <v>12.39</v>
          </cell>
          <cell r="H144">
            <v>12.53</v>
          </cell>
        </row>
        <row r="145">
          <cell r="A145">
            <v>29464</v>
          </cell>
          <cell r="C145">
            <v>11.78</v>
          </cell>
          <cell r="D145">
            <v>11.82</v>
          </cell>
          <cell r="G145">
            <v>12.33</v>
          </cell>
          <cell r="H145">
            <v>12.47</v>
          </cell>
        </row>
        <row r="146">
          <cell r="A146">
            <v>29494</v>
          </cell>
          <cell r="C146">
            <v>11.79</v>
          </cell>
          <cell r="D146">
            <v>11.78</v>
          </cell>
          <cell r="G146">
            <v>12.4</v>
          </cell>
          <cell r="H146">
            <v>12.76</v>
          </cell>
        </row>
        <row r="147">
          <cell r="A147">
            <v>29525</v>
          </cell>
          <cell r="C147">
            <v>11.88</v>
          </cell>
          <cell r="D147">
            <v>11.9</v>
          </cell>
          <cell r="G147">
            <v>12.58</v>
          </cell>
          <cell r="H147">
            <v>13.08</v>
          </cell>
        </row>
        <row r="148">
          <cell r="A148">
            <v>29555</v>
          </cell>
          <cell r="C148">
            <v>12.42</v>
          </cell>
          <cell r="D148">
            <v>12.42</v>
          </cell>
          <cell r="G148">
            <v>13.16</v>
          </cell>
          <cell r="H148">
            <v>13.32</v>
          </cell>
        </row>
        <row r="149">
          <cell r="A149">
            <v>29586</v>
          </cell>
          <cell r="C149">
            <v>12.72</v>
          </cell>
          <cell r="D149">
            <v>12.6</v>
          </cell>
          <cell r="G149">
            <v>13.39</v>
          </cell>
          <cell r="H149">
            <v>13.7</v>
          </cell>
        </row>
        <row r="150">
          <cell r="A150">
            <v>29617</v>
          </cell>
          <cell r="C150">
            <v>13.1</v>
          </cell>
          <cell r="D150">
            <v>13.1</v>
          </cell>
          <cell r="G150">
            <v>14.06</v>
          </cell>
          <cell r="H150">
            <v>13.8</v>
          </cell>
        </row>
        <row r="151">
          <cell r="A151">
            <v>29645</v>
          </cell>
          <cell r="C151">
            <v>13.1</v>
          </cell>
          <cell r="D151">
            <v>13.1</v>
          </cell>
          <cell r="G151">
            <v>13.69</v>
          </cell>
          <cell r="H151">
            <v>13.86</v>
          </cell>
        </row>
        <row r="152">
          <cell r="A152">
            <v>29676</v>
          </cell>
          <cell r="C152">
            <v>13.1</v>
          </cell>
          <cell r="D152">
            <v>13.1</v>
          </cell>
          <cell r="G152">
            <v>14.08</v>
          </cell>
          <cell r="H152">
            <v>13.93</v>
          </cell>
        </row>
        <row r="153">
          <cell r="A153">
            <v>29706</v>
          </cell>
          <cell r="C153">
            <v>13.1</v>
          </cell>
          <cell r="D153">
            <v>13.1</v>
          </cell>
          <cell r="G153">
            <v>13.89</v>
          </cell>
          <cell r="H153">
            <v>13.94</v>
          </cell>
        </row>
        <row r="154">
          <cell r="A154">
            <v>29737</v>
          </cell>
          <cell r="C154">
            <v>13.1</v>
          </cell>
          <cell r="D154">
            <v>13.1</v>
          </cell>
          <cell r="G154">
            <v>14.15</v>
          </cell>
          <cell r="H154">
            <v>14.19</v>
          </cell>
        </row>
        <row r="155">
          <cell r="A155">
            <v>29767</v>
          </cell>
          <cell r="C155">
            <v>13.1</v>
          </cell>
          <cell r="D155">
            <v>13.1</v>
          </cell>
          <cell r="G155">
            <v>14.51</v>
          </cell>
          <cell r="H155">
            <v>14.41</v>
          </cell>
        </row>
        <row r="156">
          <cell r="A156">
            <v>29798</v>
          </cell>
          <cell r="C156">
            <v>13.75</v>
          </cell>
          <cell r="D156">
            <v>13.9</v>
          </cell>
          <cell r="G156">
            <v>14.92</v>
          </cell>
          <cell r="H156">
            <v>14.82</v>
          </cell>
        </row>
        <row r="157">
          <cell r="A157">
            <v>29829</v>
          </cell>
          <cell r="C157">
            <v>15</v>
          </cell>
          <cell r="D157">
            <v>15</v>
          </cell>
          <cell r="G157">
            <v>15.87</v>
          </cell>
          <cell r="H157">
            <v>15.81</v>
          </cell>
        </row>
        <row r="158">
          <cell r="A158">
            <v>29859</v>
          </cell>
          <cell r="C158">
            <v>15</v>
          </cell>
          <cell r="D158">
            <v>15</v>
          </cell>
          <cell r="G158">
            <v>15.56</v>
          </cell>
          <cell r="H158">
            <v>16.05</v>
          </cell>
        </row>
        <row r="159">
          <cell r="A159">
            <v>29890</v>
          </cell>
          <cell r="C159">
            <v>15</v>
          </cell>
          <cell r="D159">
            <v>15</v>
          </cell>
          <cell r="G159">
            <v>15.61</v>
          </cell>
          <cell r="H159">
            <v>15.88</v>
          </cell>
        </row>
        <row r="160">
          <cell r="A160">
            <v>29920</v>
          </cell>
          <cell r="C160">
            <v>15</v>
          </cell>
          <cell r="D160">
            <v>15</v>
          </cell>
          <cell r="G160">
            <v>15.62</v>
          </cell>
          <cell r="H160">
            <v>15.87</v>
          </cell>
        </row>
        <row r="161">
          <cell r="A161">
            <v>29951</v>
          </cell>
          <cell r="C161">
            <v>14.9</v>
          </cell>
          <cell r="D161">
            <v>15</v>
          </cell>
          <cell r="G161">
            <v>15.56</v>
          </cell>
          <cell r="H161">
            <v>15.83</v>
          </cell>
        </row>
        <row r="162">
          <cell r="A162">
            <v>29982</v>
          </cell>
          <cell r="C162">
            <v>15</v>
          </cell>
          <cell r="D162">
            <v>15</v>
          </cell>
          <cell r="G162">
            <v>15.93</v>
          </cell>
          <cell r="H162">
            <v>15.96</v>
          </cell>
        </row>
        <row r="163">
          <cell r="A163">
            <v>30010</v>
          </cell>
          <cell r="C163">
            <v>15.1</v>
          </cell>
          <cell r="D163">
            <v>15.1</v>
          </cell>
          <cell r="G163">
            <v>16.37</v>
          </cell>
          <cell r="H163">
            <v>16.45</v>
          </cell>
        </row>
        <row r="164">
          <cell r="A164">
            <v>30041</v>
          </cell>
          <cell r="C164">
            <v>15.2</v>
          </cell>
          <cell r="D164">
            <v>15.15</v>
          </cell>
          <cell r="G164">
            <v>16.91</v>
          </cell>
          <cell r="H164">
            <v>16.96</v>
          </cell>
        </row>
        <row r="165">
          <cell r="A165">
            <v>30071</v>
          </cell>
          <cell r="C165">
            <v>15.3</v>
          </cell>
          <cell r="D165">
            <v>15.2</v>
          </cell>
          <cell r="G165">
            <v>17.260000000000002</v>
          </cell>
          <cell r="H165">
            <v>17.190000000000001</v>
          </cell>
        </row>
        <row r="166">
          <cell r="A166">
            <v>30102</v>
          </cell>
          <cell r="C166">
            <v>16.399999999999999</v>
          </cell>
          <cell r="D166">
            <v>16.399999999999999</v>
          </cell>
          <cell r="G166">
            <v>17.149999999999999</v>
          </cell>
          <cell r="H166">
            <v>17.25</v>
          </cell>
        </row>
        <row r="167">
          <cell r="A167">
            <v>30132</v>
          </cell>
          <cell r="C167">
            <v>16.399999999999999</v>
          </cell>
          <cell r="D167">
            <v>16.399999999999999</v>
          </cell>
          <cell r="G167">
            <v>17.32</v>
          </cell>
          <cell r="H167">
            <v>17.350000000000001</v>
          </cell>
        </row>
        <row r="168">
          <cell r="A168">
            <v>30163</v>
          </cell>
          <cell r="C168">
            <v>16.399999999999999</v>
          </cell>
          <cell r="D168">
            <v>16.399999999999999</v>
          </cell>
          <cell r="G168">
            <v>17.41</v>
          </cell>
          <cell r="H168">
            <v>17.41</v>
          </cell>
        </row>
        <row r="169">
          <cell r="A169">
            <v>30194</v>
          </cell>
          <cell r="C169">
            <v>16.600000000000001</v>
          </cell>
          <cell r="D169">
            <v>16.5</v>
          </cell>
          <cell r="G169">
            <v>17.2</v>
          </cell>
          <cell r="H169">
            <v>17.41</v>
          </cell>
        </row>
        <row r="170">
          <cell r="A170">
            <v>30224</v>
          </cell>
          <cell r="C170">
            <v>15.2</v>
          </cell>
          <cell r="D170">
            <v>15.2</v>
          </cell>
          <cell r="G170">
            <v>16.46</v>
          </cell>
          <cell r="H170">
            <v>16.899999999999999</v>
          </cell>
        </row>
        <row r="171">
          <cell r="A171">
            <v>30255</v>
          </cell>
          <cell r="C171">
            <v>14.55</v>
          </cell>
          <cell r="D171">
            <v>14.55</v>
          </cell>
          <cell r="G171">
            <v>15.3</v>
          </cell>
          <cell r="H171">
            <v>14.6</v>
          </cell>
        </row>
        <row r="172">
          <cell r="A172">
            <v>30285</v>
          </cell>
          <cell r="C172">
            <v>14.6</v>
          </cell>
          <cell r="D172">
            <v>14.6</v>
          </cell>
          <cell r="G172">
            <v>14.82</v>
          </cell>
          <cell r="H172">
            <v>14.76</v>
          </cell>
        </row>
        <row r="173">
          <cell r="A173">
            <v>30316</v>
          </cell>
          <cell r="C173">
            <v>14</v>
          </cell>
          <cell r="D173">
            <v>14</v>
          </cell>
          <cell r="G173">
            <v>14.33</v>
          </cell>
          <cell r="H173">
            <v>14.58</v>
          </cell>
        </row>
        <row r="174">
          <cell r="A174">
            <v>30347</v>
          </cell>
          <cell r="C174">
            <v>12.6</v>
          </cell>
          <cell r="D174">
            <v>13</v>
          </cell>
          <cell r="G174">
            <v>12.78</v>
          </cell>
          <cell r="H174">
            <v>13.77</v>
          </cell>
        </row>
        <row r="175">
          <cell r="A175">
            <v>30375</v>
          </cell>
          <cell r="C175">
            <v>13.4</v>
          </cell>
          <cell r="D175">
            <v>13.6</v>
          </cell>
          <cell r="G175">
            <v>13.26</v>
          </cell>
          <cell r="H175">
            <v>13.18</v>
          </cell>
        </row>
        <row r="176">
          <cell r="A176">
            <v>30406</v>
          </cell>
          <cell r="C176">
            <v>14.4</v>
          </cell>
          <cell r="D176">
            <v>14.4</v>
          </cell>
          <cell r="G176">
            <v>15.14</v>
          </cell>
          <cell r="H176">
            <v>15.08</v>
          </cell>
        </row>
        <row r="177">
          <cell r="A177">
            <v>30436</v>
          </cell>
          <cell r="C177">
            <v>13.5</v>
          </cell>
          <cell r="D177">
            <v>14.1</v>
          </cell>
          <cell r="G177">
            <v>14.68</v>
          </cell>
          <cell r="H177">
            <v>15.57</v>
          </cell>
        </row>
        <row r="178">
          <cell r="A178">
            <v>30467</v>
          </cell>
          <cell r="C178">
            <v>12.8</v>
          </cell>
          <cell r="D178">
            <v>13.1</v>
          </cell>
          <cell r="G178">
            <v>13.82</v>
          </cell>
          <cell r="H178">
            <v>14.24</v>
          </cell>
        </row>
        <row r="179">
          <cell r="A179">
            <v>30497</v>
          </cell>
          <cell r="C179">
            <v>14.3</v>
          </cell>
          <cell r="D179">
            <v>14.7</v>
          </cell>
          <cell r="G179">
            <v>14.39</v>
          </cell>
          <cell r="H179">
            <v>15.52</v>
          </cell>
        </row>
        <row r="180">
          <cell r="A180">
            <v>30528</v>
          </cell>
          <cell r="C180">
            <v>14.3</v>
          </cell>
          <cell r="D180">
            <v>14.8</v>
          </cell>
          <cell r="G180">
            <v>14.46</v>
          </cell>
          <cell r="H180">
            <v>15.25</v>
          </cell>
        </row>
        <row r="181">
          <cell r="A181">
            <v>30559</v>
          </cell>
          <cell r="C181">
            <v>14.4</v>
          </cell>
          <cell r="D181">
            <v>14.7</v>
          </cell>
          <cell r="G181">
            <v>14.03</v>
          </cell>
          <cell r="H181">
            <v>14.62</v>
          </cell>
        </row>
        <row r="182">
          <cell r="A182">
            <v>30589</v>
          </cell>
          <cell r="C182">
            <v>13.5</v>
          </cell>
          <cell r="D182">
            <v>14.15</v>
          </cell>
          <cell r="G182">
            <v>13.85</v>
          </cell>
          <cell r="H182">
            <v>14.65</v>
          </cell>
        </row>
        <row r="183">
          <cell r="A183">
            <v>30620</v>
          </cell>
          <cell r="C183">
            <v>12.35</v>
          </cell>
          <cell r="D183">
            <v>13.4</v>
          </cell>
          <cell r="G183">
            <v>13.05</v>
          </cell>
          <cell r="H183">
            <v>14.18</v>
          </cell>
        </row>
        <row r="184">
          <cell r="A184">
            <v>30650</v>
          </cell>
          <cell r="C184">
            <v>11.9</v>
          </cell>
          <cell r="D184">
            <v>13.2</v>
          </cell>
          <cell r="G184">
            <v>12.51</v>
          </cell>
          <cell r="H184">
            <v>13.35</v>
          </cell>
        </row>
        <row r="185">
          <cell r="A185">
            <v>30681</v>
          </cell>
          <cell r="C185">
            <v>12.8</v>
          </cell>
          <cell r="D185">
            <v>13.5</v>
          </cell>
          <cell r="G185">
            <v>12.18</v>
          </cell>
          <cell r="H185">
            <v>13.47</v>
          </cell>
        </row>
        <row r="186">
          <cell r="A186">
            <v>30712</v>
          </cell>
          <cell r="C186">
            <v>12.9</v>
          </cell>
          <cell r="D186">
            <v>13.5</v>
          </cell>
          <cell r="G186">
            <v>12.87</v>
          </cell>
          <cell r="H186">
            <v>13.6</v>
          </cell>
        </row>
        <row r="187">
          <cell r="A187">
            <v>30741</v>
          </cell>
          <cell r="C187">
            <v>13.15</v>
          </cell>
          <cell r="D187">
            <v>14</v>
          </cell>
          <cell r="G187">
            <v>12.81</v>
          </cell>
          <cell r="H187">
            <v>13.17</v>
          </cell>
        </row>
        <row r="188">
          <cell r="A188">
            <v>30772</v>
          </cell>
          <cell r="C188">
            <v>13.25</v>
          </cell>
          <cell r="D188">
            <v>14.1</v>
          </cell>
          <cell r="G188">
            <v>12.96</v>
          </cell>
          <cell r="H188">
            <v>14.04</v>
          </cell>
        </row>
        <row r="189">
          <cell r="A189">
            <v>30802</v>
          </cell>
          <cell r="C189">
            <v>13</v>
          </cell>
          <cell r="D189">
            <v>13.9</v>
          </cell>
          <cell r="G189">
            <v>12.93</v>
          </cell>
          <cell r="H189">
            <v>13.82</v>
          </cell>
        </row>
        <row r="190">
          <cell r="A190">
            <v>30833</v>
          </cell>
          <cell r="C190">
            <v>13.2</v>
          </cell>
          <cell r="D190">
            <v>14.15</v>
          </cell>
          <cell r="G190">
            <v>12.99</v>
          </cell>
          <cell r="H190">
            <v>13.9</v>
          </cell>
        </row>
        <row r="191">
          <cell r="A191">
            <v>30863</v>
          </cell>
          <cell r="C191">
            <v>12.95</v>
          </cell>
          <cell r="D191">
            <v>13.75</v>
          </cell>
          <cell r="G191">
            <v>13.04</v>
          </cell>
          <cell r="H191">
            <v>13.88</v>
          </cell>
        </row>
        <row r="192">
          <cell r="A192">
            <v>30894</v>
          </cell>
          <cell r="C192">
            <v>12.75</v>
          </cell>
          <cell r="D192">
            <v>13.15</v>
          </cell>
          <cell r="G192">
            <v>12.78</v>
          </cell>
          <cell r="H192">
            <v>13.84</v>
          </cell>
        </row>
        <row r="193">
          <cell r="A193">
            <v>30925</v>
          </cell>
          <cell r="C193">
            <v>12.15</v>
          </cell>
          <cell r="D193">
            <v>12.8</v>
          </cell>
          <cell r="G193">
            <v>12.5</v>
          </cell>
          <cell r="H193">
            <v>13.32</v>
          </cell>
        </row>
        <row r="194">
          <cell r="A194">
            <v>30955</v>
          </cell>
          <cell r="C194">
            <v>12.6</v>
          </cell>
          <cell r="D194">
            <v>13.1</v>
          </cell>
          <cell r="G194">
            <v>12.47</v>
          </cell>
          <cell r="H194">
            <v>13.21</v>
          </cell>
        </row>
        <row r="195">
          <cell r="A195">
            <v>30986</v>
          </cell>
          <cell r="C195">
            <v>12.85</v>
          </cell>
          <cell r="D195">
            <v>13.2</v>
          </cell>
          <cell r="G195">
            <v>12.88</v>
          </cell>
          <cell r="H195">
            <v>13.48</v>
          </cell>
        </row>
        <row r="196">
          <cell r="A196">
            <v>31016</v>
          </cell>
          <cell r="C196">
            <v>13</v>
          </cell>
          <cell r="D196">
            <v>13.25</v>
          </cell>
          <cell r="G196">
            <v>12.84</v>
          </cell>
          <cell r="H196">
            <v>13.42</v>
          </cell>
        </row>
        <row r="197">
          <cell r="A197">
            <v>31047</v>
          </cell>
          <cell r="C197">
            <v>13.1</v>
          </cell>
          <cell r="D197">
            <v>13.4</v>
          </cell>
          <cell r="G197">
            <v>13.26</v>
          </cell>
          <cell r="H197">
            <v>13.44</v>
          </cell>
        </row>
        <row r="198">
          <cell r="A198">
            <v>31078</v>
          </cell>
          <cell r="C198">
            <v>12.9</v>
          </cell>
          <cell r="D198">
            <v>13.1</v>
          </cell>
          <cell r="G198">
            <v>13.46</v>
          </cell>
          <cell r="H198">
            <v>13.45</v>
          </cell>
        </row>
        <row r="199">
          <cell r="A199">
            <v>31106</v>
          </cell>
          <cell r="C199">
            <v>13.4</v>
          </cell>
          <cell r="D199">
            <v>13.7</v>
          </cell>
          <cell r="G199">
            <v>13.2</v>
          </cell>
          <cell r="H199">
            <v>13.4</v>
          </cell>
        </row>
        <row r="200">
          <cell r="A200">
            <v>31137</v>
          </cell>
          <cell r="C200">
            <v>13.6</v>
          </cell>
          <cell r="D200">
            <v>13.8</v>
          </cell>
          <cell r="G200">
            <v>13.81</v>
          </cell>
          <cell r="H200">
            <v>14.12</v>
          </cell>
        </row>
        <row r="201">
          <cell r="A201">
            <v>31167</v>
          </cell>
          <cell r="C201">
            <v>13.8</v>
          </cell>
          <cell r="D201">
            <v>13.95</v>
          </cell>
          <cell r="G201">
            <v>14.01</v>
          </cell>
          <cell r="H201">
            <v>13.96</v>
          </cell>
        </row>
        <row r="202">
          <cell r="A202">
            <v>31198</v>
          </cell>
          <cell r="C202">
            <v>13.6</v>
          </cell>
          <cell r="D202">
            <v>13.8</v>
          </cell>
          <cell r="G202">
            <v>14</v>
          </cell>
          <cell r="H202">
            <v>13.96</v>
          </cell>
        </row>
        <row r="203">
          <cell r="A203">
            <v>31228</v>
          </cell>
          <cell r="C203">
            <v>13.35</v>
          </cell>
          <cell r="D203">
            <v>13.5</v>
          </cell>
          <cell r="G203">
            <v>13.44</v>
          </cell>
          <cell r="H203">
            <v>14.13</v>
          </cell>
        </row>
        <row r="204">
          <cell r="A204">
            <v>31259</v>
          </cell>
          <cell r="C204">
            <v>13.3</v>
          </cell>
          <cell r="D204">
            <v>13.4</v>
          </cell>
          <cell r="G204">
            <v>13.64</v>
          </cell>
          <cell r="H204">
            <v>13.56</v>
          </cell>
        </row>
        <row r="205">
          <cell r="A205">
            <v>31290</v>
          </cell>
          <cell r="C205">
            <v>14</v>
          </cell>
          <cell r="D205">
            <v>13.95</v>
          </cell>
          <cell r="G205">
            <v>14.06</v>
          </cell>
          <cell r="H205">
            <v>13.89</v>
          </cell>
        </row>
        <row r="206">
          <cell r="A206">
            <v>31320</v>
          </cell>
          <cell r="C206">
            <v>13.9</v>
          </cell>
          <cell r="D206">
            <v>13.8</v>
          </cell>
          <cell r="G206">
            <v>14.69</v>
          </cell>
          <cell r="H206">
            <v>14.3</v>
          </cell>
        </row>
        <row r="207">
          <cell r="A207">
            <v>31351</v>
          </cell>
          <cell r="C207">
            <v>14.75</v>
          </cell>
          <cell r="D207">
            <v>14.55</v>
          </cell>
          <cell r="G207">
            <v>14.55</v>
          </cell>
          <cell r="H207">
            <v>14.37</v>
          </cell>
        </row>
        <row r="208">
          <cell r="A208">
            <v>31381</v>
          </cell>
          <cell r="C208">
            <v>15.2</v>
          </cell>
          <cell r="D208">
            <v>15.05</v>
          </cell>
          <cell r="G208">
            <v>16.059999999999999</v>
          </cell>
          <cell r="H208">
            <v>15.27</v>
          </cell>
        </row>
        <row r="209">
          <cell r="A209">
            <v>31412</v>
          </cell>
          <cell r="C209">
            <v>15.2</v>
          </cell>
          <cell r="D209">
            <v>14.85</v>
          </cell>
          <cell r="G209">
            <v>15.96</v>
          </cell>
          <cell r="H209">
            <v>15.33</v>
          </cell>
        </row>
        <row r="210">
          <cell r="A210">
            <v>31443</v>
          </cell>
          <cell r="C210">
            <v>14.3</v>
          </cell>
          <cell r="D210">
            <v>14.1</v>
          </cell>
          <cell r="G210">
            <v>15.34</v>
          </cell>
          <cell r="H210">
            <v>14.91</v>
          </cell>
        </row>
        <row r="211">
          <cell r="A211">
            <v>31471</v>
          </cell>
          <cell r="C211">
            <v>13.9</v>
          </cell>
          <cell r="D211">
            <v>13.7</v>
          </cell>
          <cell r="G211">
            <v>15.09</v>
          </cell>
          <cell r="H211">
            <v>14.4</v>
          </cell>
        </row>
        <row r="212">
          <cell r="A212">
            <v>31502</v>
          </cell>
          <cell r="C212">
            <v>12.9</v>
          </cell>
          <cell r="D212">
            <v>12.6</v>
          </cell>
          <cell r="G212">
            <v>14.11</v>
          </cell>
          <cell r="H212">
            <v>13.84</v>
          </cell>
        </row>
        <row r="213">
          <cell r="A213">
            <v>31532</v>
          </cell>
          <cell r="C213">
            <v>12.4</v>
          </cell>
          <cell r="D213">
            <v>12.25</v>
          </cell>
          <cell r="G213">
            <v>13.47</v>
          </cell>
          <cell r="H213">
            <v>13.25</v>
          </cell>
        </row>
        <row r="214">
          <cell r="A214">
            <v>31563</v>
          </cell>
          <cell r="C214">
            <v>12.65</v>
          </cell>
          <cell r="D214">
            <v>12.65</v>
          </cell>
          <cell r="G214">
            <v>13.26</v>
          </cell>
          <cell r="H214">
            <v>13.15</v>
          </cell>
        </row>
        <row r="215">
          <cell r="A215">
            <v>31593</v>
          </cell>
          <cell r="C215">
            <v>12.8</v>
          </cell>
          <cell r="D215">
            <v>12.95</v>
          </cell>
          <cell r="G215">
            <v>13.63</v>
          </cell>
          <cell r="H215">
            <v>13.52</v>
          </cell>
        </row>
        <row r="216">
          <cell r="A216">
            <v>31624</v>
          </cell>
          <cell r="C216">
            <v>14.35</v>
          </cell>
          <cell r="D216">
            <v>14.2</v>
          </cell>
          <cell r="E216">
            <v>5.08</v>
          </cell>
          <cell r="G216">
            <v>13.99</v>
          </cell>
          <cell r="H216">
            <v>14.13</v>
          </cell>
        </row>
        <row r="217">
          <cell r="A217">
            <v>31655</v>
          </cell>
          <cell r="C217">
            <v>14.55</v>
          </cell>
          <cell r="D217">
            <v>14.1</v>
          </cell>
          <cell r="E217">
            <v>5.5</v>
          </cell>
          <cell r="G217">
            <v>14.96</v>
          </cell>
          <cell r="H217">
            <v>15.03</v>
          </cell>
        </row>
        <row r="218">
          <cell r="A218">
            <v>31685</v>
          </cell>
          <cell r="C218">
            <v>14.4</v>
          </cell>
          <cell r="D218">
            <v>13.85</v>
          </cell>
          <cell r="E218">
            <v>5.5</v>
          </cell>
          <cell r="G218">
            <v>15.53</v>
          </cell>
          <cell r="H218">
            <v>15.07</v>
          </cell>
        </row>
        <row r="219">
          <cell r="A219">
            <v>31716</v>
          </cell>
          <cell r="C219">
            <v>13.85</v>
          </cell>
          <cell r="D219">
            <v>13.6</v>
          </cell>
          <cell r="E219">
            <v>5.29</v>
          </cell>
          <cell r="G219">
            <v>14.98</v>
          </cell>
          <cell r="H219">
            <v>14.83</v>
          </cell>
        </row>
        <row r="220">
          <cell r="A220">
            <v>31746</v>
          </cell>
          <cell r="C220">
            <v>13.95</v>
          </cell>
          <cell r="D220">
            <v>13.6</v>
          </cell>
          <cell r="E220">
            <v>5.76</v>
          </cell>
          <cell r="G220">
            <v>14.77</v>
          </cell>
          <cell r="H220">
            <v>14.38</v>
          </cell>
        </row>
        <row r="221">
          <cell r="A221">
            <v>31777</v>
          </cell>
          <cell r="C221">
            <v>13.85</v>
          </cell>
          <cell r="D221">
            <v>13.4</v>
          </cell>
          <cell r="E221">
            <v>5.8</v>
          </cell>
          <cell r="G221">
            <v>14.84</v>
          </cell>
          <cell r="H221">
            <v>14.81</v>
          </cell>
        </row>
        <row r="222">
          <cell r="A222">
            <v>31808</v>
          </cell>
          <cell r="C222">
            <v>14.7</v>
          </cell>
          <cell r="D222">
            <v>13.8</v>
          </cell>
          <cell r="E222">
            <v>5.83</v>
          </cell>
          <cell r="G222">
            <v>14.65</v>
          </cell>
          <cell r="H222">
            <v>14.7</v>
          </cell>
        </row>
        <row r="223">
          <cell r="A223">
            <v>31836</v>
          </cell>
          <cell r="C223">
            <v>14.55</v>
          </cell>
          <cell r="D223">
            <v>14</v>
          </cell>
          <cell r="E223">
            <v>5.62</v>
          </cell>
          <cell r="G223">
            <v>15.18</v>
          </cell>
          <cell r="H223">
            <v>14.84</v>
          </cell>
        </row>
        <row r="224">
          <cell r="A224">
            <v>31867</v>
          </cell>
          <cell r="C224">
            <v>13.85</v>
          </cell>
          <cell r="D224">
            <v>13.45</v>
          </cell>
          <cell r="E224">
            <v>5.53</v>
          </cell>
          <cell r="G224">
            <v>15.34</v>
          </cell>
          <cell r="H224">
            <v>15.07</v>
          </cell>
        </row>
        <row r="225">
          <cell r="A225">
            <v>31897</v>
          </cell>
          <cell r="C225">
            <v>13.5</v>
          </cell>
          <cell r="D225">
            <v>13.05</v>
          </cell>
          <cell r="E225">
            <v>5.38</v>
          </cell>
          <cell r="G225">
            <v>14.97</v>
          </cell>
          <cell r="H225">
            <v>14.57</v>
          </cell>
        </row>
        <row r="226">
          <cell r="A226">
            <v>31928</v>
          </cell>
          <cell r="C226">
            <v>13.45</v>
          </cell>
          <cell r="D226">
            <v>13</v>
          </cell>
          <cell r="E226">
            <v>5.27</v>
          </cell>
          <cell r="G226">
            <v>14.1</v>
          </cell>
          <cell r="H226">
            <v>14.13</v>
          </cell>
        </row>
        <row r="227">
          <cell r="A227">
            <v>31958</v>
          </cell>
          <cell r="C227">
            <v>13.1</v>
          </cell>
          <cell r="D227">
            <v>12.8</v>
          </cell>
          <cell r="E227">
            <v>5.15</v>
          </cell>
          <cell r="G227">
            <v>14.07</v>
          </cell>
          <cell r="H227">
            <v>14.22</v>
          </cell>
        </row>
        <row r="228">
          <cell r="A228">
            <v>31989</v>
          </cell>
          <cell r="C228">
            <v>13</v>
          </cell>
          <cell r="D228">
            <v>12.95</v>
          </cell>
          <cell r="E228">
            <v>5.15</v>
          </cell>
          <cell r="G228">
            <v>13.87</v>
          </cell>
          <cell r="H228">
            <v>13.97</v>
          </cell>
        </row>
        <row r="229">
          <cell r="A229">
            <v>32020</v>
          </cell>
          <cell r="C229">
            <v>12.8</v>
          </cell>
          <cell r="D229">
            <v>12.95</v>
          </cell>
          <cell r="E229">
            <v>5.05</v>
          </cell>
          <cell r="G229">
            <v>13.51</v>
          </cell>
          <cell r="H229">
            <v>13.77</v>
          </cell>
        </row>
        <row r="230">
          <cell r="A230">
            <v>32050</v>
          </cell>
          <cell r="C230">
            <v>11.95</v>
          </cell>
          <cell r="D230">
            <v>12.5</v>
          </cell>
          <cell r="E230">
            <v>5</v>
          </cell>
          <cell r="G230">
            <v>13.16</v>
          </cell>
          <cell r="H230">
            <v>13.09</v>
          </cell>
        </row>
        <row r="231">
          <cell r="A231">
            <v>32081</v>
          </cell>
          <cell r="C231">
            <v>13.4</v>
          </cell>
          <cell r="D231">
            <v>13.65</v>
          </cell>
          <cell r="E231">
            <v>5</v>
          </cell>
          <cell r="G231">
            <v>12.76</v>
          </cell>
          <cell r="H231">
            <v>13.16</v>
          </cell>
        </row>
        <row r="232">
          <cell r="A232">
            <v>32111</v>
          </cell>
          <cell r="C232">
            <v>12.8</v>
          </cell>
          <cell r="D232">
            <v>13.3</v>
          </cell>
          <cell r="E232">
            <v>5.05</v>
          </cell>
          <cell r="G232">
            <v>13.95</v>
          </cell>
          <cell r="H232">
            <v>14.12</v>
          </cell>
        </row>
        <row r="233">
          <cell r="A233">
            <v>32142</v>
          </cell>
          <cell r="C233">
            <v>12.15</v>
          </cell>
          <cell r="D233">
            <v>12.85</v>
          </cell>
          <cell r="E233">
            <v>5.05</v>
          </cell>
          <cell r="G233">
            <v>13.22</v>
          </cell>
          <cell r="H233">
            <v>13.61</v>
          </cell>
        </row>
        <row r="234">
          <cell r="A234">
            <v>32173</v>
          </cell>
          <cell r="C234">
            <v>11.9</v>
          </cell>
          <cell r="D234">
            <v>12.4</v>
          </cell>
          <cell r="E234">
            <v>4.8</v>
          </cell>
          <cell r="G234">
            <v>12.87</v>
          </cell>
          <cell r="H234">
            <v>13.46</v>
          </cell>
        </row>
        <row r="235">
          <cell r="A235">
            <v>32202</v>
          </cell>
          <cell r="C235">
            <v>11.9</v>
          </cell>
          <cell r="D235">
            <v>12.3</v>
          </cell>
          <cell r="E235">
            <v>4.6399999999999997</v>
          </cell>
          <cell r="G235">
            <v>12.49</v>
          </cell>
          <cell r="H235">
            <v>12.88</v>
          </cell>
        </row>
        <row r="236">
          <cell r="A236">
            <v>32233</v>
          </cell>
          <cell r="C236">
            <v>11.5</v>
          </cell>
          <cell r="D236">
            <v>11.9</v>
          </cell>
          <cell r="E236">
            <v>4.6500000000000004</v>
          </cell>
          <cell r="G236">
            <v>12.32</v>
          </cell>
          <cell r="H236">
            <v>12.71</v>
          </cell>
        </row>
        <row r="237">
          <cell r="A237">
            <v>32263</v>
          </cell>
          <cell r="C237">
            <v>11.25</v>
          </cell>
          <cell r="D237">
            <v>11.5</v>
          </cell>
          <cell r="E237">
            <v>4.5999999999999996</v>
          </cell>
          <cell r="G237">
            <v>11.95</v>
          </cell>
          <cell r="H237">
            <v>12.45</v>
          </cell>
        </row>
        <row r="238">
          <cell r="A238">
            <v>32294</v>
          </cell>
          <cell r="C238">
            <v>12.45</v>
          </cell>
          <cell r="D238">
            <v>12.3</v>
          </cell>
          <cell r="E238">
            <v>4.6500000000000004</v>
          </cell>
          <cell r="G238">
            <v>12.61</v>
          </cell>
          <cell r="H238">
            <v>12.59</v>
          </cell>
        </row>
        <row r="239">
          <cell r="A239">
            <v>32324</v>
          </cell>
          <cell r="C239">
            <v>11.95</v>
          </cell>
          <cell r="D239">
            <v>11.95</v>
          </cell>
          <cell r="E239">
            <v>4.5999999999999996</v>
          </cell>
          <cell r="G239">
            <v>13.11</v>
          </cell>
          <cell r="H239">
            <v>13.02</v>
          </cell>
        </row>
        <row r="240">
          <cell r="A240">
            <v>32355</v>
          </cell>
          <cell r="C240">
            <v>12.05</v>
          </cell>
          <cell r="D240">
            <v>11.95</v>
          </cell>
          <cell r="E240">
            <v>4.5</v>
          </cell>
          <cell r="G240">
            <v>12.82</v>
          </cell>
          <cell r="H240">
            <v>12.81</v>
          </cell>
        </row>
        <row r="241">
          <cell r="A241">
            <v>32386</v>
          </cell>
          <cell r="C241">
            <v>12.3</v>
          </cell>
          <cell r="D241">
            <v>11.8</v>
          </cell>
          <cell r="E241">
            <v>4.3</v>
          </cell>
          <cell r="G241">
            <v>13.12</v>
          </cell>
          <cell r="H241">
            <v>12.77</v>
          </cell>
        </row>
        <row r="242">
          <cell r="A242">
            <v>32416</v>
          </cell>
          <cell r="C242">
            <v>12.6</v>
          </cell>
          <cell r="D242">
            <v>11.95</v>
          </cell>
          <cell r="E242">
            <v>4.3</v>
          </cell>
          <cell r="G242">
            <v>13.25</v>
          </cell>
          <cell r="H242">
            <v>12.9</v>
          </cell>
        </row>
        <row r="243">
          <cell r="A243">
            <v>32447</v>
          </cell>
          <cell r="C243">
            <v>12.7</v>
          </cell>
          <cell r="D243">
            <v>11.9</v>
          </cell>
          <cell r="E243">
            <v>4.45</v>
          </cell>
          <cell r="G243">
            <v>13.48</v>
          </cell>
          <cell r="H243">
            <v>13.08</v>
          </cell>
        </row>
        <row r="244">
          <cell r="A244">
            <v>32477</v>
          </cell>
          <cell r="C244">
            <v>13.05</v>
          </cell>
          <cell r="D244">
            <v>12.35</v>
          </cell>
          <cell r="E244">
            <v>4.2300000000000004</v>
          </cell>
          <cell r="G244">
            <v>13.79</v>
          </cell>
          <cell r="H244">
            <v>13.26</v>
          </cell>
        </row>
        <row r="245">
          <cell r="A245">
            <v>32508</v>
          </cell>
          <cell r="C245">
            <v>13.5</v>
          </cell>
          <cell r="D245">
            <v>12.95</v>
          </cell>
          <cell r="E245">
            <v>4.25</v>
          </cell>
          <cell r="F245">
            <v>14.526237218813906</v>
          </cell>
          <cell r="G245">
            <v>14.245657142857143</v>
          </cell>
          <cell r="H245">
            <v>13.65</v>
          </cell>
        </row>
        <row r="246">
          <cell r="A246">
            <v>32539</v>
          </cell>
          <cell r="C246">
            <v>14.05</v>
          </cell>
          <cell r="D246">
            <v>13.3</v>
          </cell>
          <cell r="E246">
            <v>4.2</v>
          </cell>
          <cell r="F246">
            <v>15.254294478527607</v>
          </cell>
          <cell r="G246">
            <v>14.806228571428573</v>
          </cell>
          <cell r="H246">
            <v>14.1</v>
          </cell>
        </row>
        <row r="247">
          <cell r="A247">
            <v>32567</v>
          </cell>
          <cell r="C247">
            <v>14.35</v>
          </cell>
          <cell r="D247">
            <v>13.65</v>
          </cell>
          <cell r="E247">
            <v>4.38</v>
          </cell>
          <cell r="F247">
            <v>15.590408997955011</v>
          </cell>
          <cell r="G247">
            <v>15.076285714285714</v>
          </cell>
          <cell r="H247">
            <v>14.61</v>
          </cell>
        </row>
        <row r="248">
          <cell r="A248">
            <v>32598</v>
          </cell>
          <cell r="C248">
            <v>14.3</v>
          </cell>
          <cell r="D248">
            <v>13.65</v>
          </cell>
          <cell r="E248">
            <v>4.2699999999999996</v>
          </cell>
          <cell r="F248">
            <v>15.780613496932514</v>
          </cell>
          <cell r="G248">
            <v>15.217057142857144</v>
          </cell>
          <cell r="H248">
            <v>14.78</v>
          </cell>
        </row>
        <row r="249">
          <cell r="A249">
            <v>32628</v>
          </cell>
          <cell r="C249">
            <v>14.25</v>
          </cell>
          <cell r="D249">
            <v>13.4</v>
          </cell>
          <cell r="E249">
            <v>4.3499999999999996</v>
          </cell>
          <cell r="F249">
            <v>15.197198364008178</v>
          </cell>
          <cell r="G249">
            <v>14.732285714285714</v>
          </cell>
          <cell r="H249">
            <v>14.45</v>
          </cell>
        </row>
        <row r="250">
          <cell r="A250">
            <v>32659</v>
          </cell>
          <cell r="C250">
            <v>14.65</v>
          </cell>
          <cell r="D250">
            <v>13.9</v>
          </cell>
          <cell r="E250">
            <v>4.4000000000000004</v>
          </cell>
          <cell r="F250">
            <v>16.003558282208587</v>
          </cell>
          <cell r="G250">
            <v>15.338057142857144</v>
          </cell>
          <cell r="H250">
            <v>14.48</v>
          </cell>
        </row>
        <row r="251">
          <cell r="A251">
            <v>32689</v>
          </cell>
          <cell r="C251">
            <v>14.2</v>
          </cell>
          <cell r="D251">
            <v>13.5</v>
          </cell>
          <cell r="E251">
            <v>4.45</v>
          </cell>
          <cell r="F251">
            <v>15.271697341513292</v>
          </cell>
          <cell r="G251">
            <v>14.728228571428572</v>
          </cell>
          <cell r="H251">
            <v>14.17</v>
          </cell>
        </row>
        <row r="252">
          <cell r="A252">
            <v>32720</v>
          </cell>
          <cell r="C252">
            <v>14</v>
          </cell>
          <cell r="D252">
            <v>13.35</v>
          </cell>
          <cell r="E252">
            <v>4.45</v>
          </cell>
          <cell r="F252">
            <v>15.067116564417178</v>
          </cell>
          <cell r="G252">
            <v>14.518028571428571</v>
          </cell>
          <cell r="H252">
            <v>14.42</v>
          </cell>
        </row>
        <row r="253">
          <cell r="A253">
            <v>32751</v>
          </cell>
          <cell r="C253">
            <v>13.7</v>
          </cell>
          <cell r="D253">
            <v>12.95</v>
          </cell>
          <cell r="E253">
            <v>4.5</v>
          </cell>
          <cell r="F253">
            <v>14.866278118609408</v>
          </cell>
          <cell r="G253">
            <v>14.301142857142857</v>
          </cell>
          <cell r="H253">
            <v>13.739503205128205</v>
          </cell>
        </row>
        <row r="254">
          <cell r="A254">
            <v>32781</v>
          </cell>
          <cell r="C254">
            <v>14.55</v>
          </cell>
          <cell r="D254">
            <v>13.65</v>
          </cell>
          <cell r="E254">
            <v>4.8499999999999996</v>
          </cell>
          <cell r="F254">
            <v>15.85</v>
          </cell>
          <cell r="G254">
            <v>15.198942857142857</v>
          </cell>
          <cell r="H254">
            <v>14.474783653846155</v>
          </cell>
        </row>
        <row r="255">
          <cell r="A255">
            <v>32812</v>
          </cell>
          <cell r="C255">
            <v>14.5</v>
          </cell>
          <cell r="D255">
            <v>13.55</v>
          </cell>
          <cell r="E255">
            <v>4.8499999999999996</v>
          </cell>
          <cell r="F255">
            <v>15.820289256198347</v>
          </cell>
          <cell r="G255">
            <v>15.126485714285714</v>
          </cell>
          <cell r="H255">
            <v>14.474579326923077</v>
          </cell>
        </row>
        <row r="256">
          <cell r="A256">
            <v>32842</v>
          </cell>
          <cell r="C256">
            <v>13.85</v>
          </cell>
          <cell r="D256">
            <v>13.1</v>
          </cell>
          <cell r="E256">
            <v>4.8</v>
          </cell>
          <cell r="F256">
            <v>14.954380165289257</v>
          </cell>
          <cell r="G256">
            <v>14.432228571428571</v>
          </cell>
          <cell r="H256">
            <v>13.923257211538461</v>
          </cell>
        </row>
        <row r="257">
          <cell r="A257">
            <v>32873</v>
          </cell>
          <cell r="C257">
            <v>13.45</v>
          </cell>
          <cell r="D257">
            <v>12.9</v>
          </cell>
          <cell r="E257">
            <v>4.8</v>
          </cell>
          <cell r="F257">
            <v>14.518471074380164</v>
          </cell>
          <cell r="G257">
            <v>14.140857142857142</v>
          </cell>
          <cell r="H257">
            <v>13.822628205128206</v>
          </cell>
        </row>
        <row r="258">
          <cell r="A258">
            <v>32904</v>
          </cell>
          <cell r="C258">
            <v>13.25</v>
          </cell>
          <cell r="D258">
            <v>12.8</v>
          </cell>
          <cell r="E258">
            <v>5.2</v>
          </cell>
          <cell r="F258">
            <v>14.209173553719008</v>
          </cell>
          <cell r="G258">
            <v>13.954328571428571</v>
          </cell>
          <cell r="H258">
            <v>13.702247596153846</v>
          </cell>
        </row>
        <row r="259">
          <cell r="A259">
            <v>32932</v>
          </cell>
          <cell r="C259">
            <v>13.8</v>
          </cell>
          <cell r="D259">
            <v>13.3</v>
          </cell>
          <cell r="E259">
            <v>5.25</v>
          </cell>
          <cell r="F259">
            <v>14.791487603305786</v>
          </cell>
          <cell r="G259">
            <v>14.548857142857141</v>
          </cell>
          <cell r="H259">
            <v>14.191201923076923</v>
          </cell>
        </row>
        <row r="260">
          <cell r="A260">
            <v>32963</v>
          </cell>
          <cell r="C260">
            <v>13.87</v>
          </cell>
          <cell r="D260">
            <v>13.44</v>
          </cell>
          <cell r="E260">
            <v>5.5</v>
          </cell>
          <cell r="F260">
            <v>14.720165289256197</v>
          </cell>
          <cell r="G260">
            <v>14.509781121751026</v>
          </cell>
          <cell r="H260">
            <v>14.173365384615384</v>
          </cell>
        </row>
        <row r="261">
          <cell r="A261">
            <v>32993</v>
          </cell>
          <cell r="C261">
            <v>14.24</v>
          </cell>
          <cell r="D261">
            <v>13.78</v>
          </cell>
          <cell r="E261">
            <v>5.3</v>
          </cell>
          <cell r="F261">
            <v>14.740785123966942</v>
          </cell>
          <cell r="G261">
            <v>14.563433652530779</v>
          </cell>
          <cell r="H261">
            <v>14.20266826923077</v>
          </cell>
        </row>
        <row r="262">
          <cell r="A262">
            <v>33024</v>
          </cell>
          <cell r="C262">
            <v>14.02</v>
          </cell>
          <cell r="D262">
            <v>13.51</v>
          </cell>
          <cell r="E262">
            <v>5.3</v>
          </cell>
          <cell r="F262">
            <v>14.53</v>
          </cell>
          <cell r="G262">
            <v>14.389151846785227</v>
          </cell>
          <cell r="H262">
            <v>14.061923076923078</v>
          </cell>
        </row>
        <row r="263">
          <cell r="A263">
            <v>33054</v>
          </cell>
          <cell r="C263">
            <v>13.8</v>
          </cell>
          <cell r="D263">
            <v>13.4</v>
          </cell>
          <cell r="E263">
            <v>5.3</v>
          </cell>
          <cell r="F263">
            <v>14.46247142857143</v>
          </cell>
          <cell r="G263">
            <v>14.288673050615596</v>
          </cell>
          <cell r="H263">
            <v>14.008529647435898</v>
          </cell>
        </row>
        <row r="264">
          <cell r="A264">
            <v>33085</v>
          </cell>
          <cell r="C264">
            <v>13.51</v>
          </cell>
          <cell r="D264">
            <v>13.16</v>
          </cell>
          <cell r="E264">
            <v>5.35</v>
          </cell>
          <cell r="F264">
            <v>14.096714285714285</v>
          </cell>
          <cell r="G264">
            <v>13.938303693570452</v>
          </cell>
          <cell r="H264">
            <v>13.692047275641025</v>
          </cell>
        </row>
        <row r="265">
          <cell r="A265">
            <v>33116</v>
          </cell>
          <cell r="C265">
            <v>13.41</v>
          </cell>
          <cell r="D265">
            <v>13.49</v>
          </cell>
          <cell r="E265">
            <v>5.37</v>
          </cell>
          <cell r="F265">
            <v>13.805771428571427</v>
          </cell>
          <cell r="G265">
            <v>13.922722298221615</v>
          </cell>
          <cell r="H265">
            <v>14.017227564102564</v>
          </cell>
        </row>
        <row r="266">
          <cell r="A266">
            <v>33146</v>
          </cell>
          <cell r="C266">
            <v>13.17</v>
          </cell>
          <cell r="D266">
            <v>13.63</v>
          </cell>
          <cell r="E266">
            <v>5.4</v>
          </cell>
          <cell r="F266">
            <v>13.343928571428572</v>
          </cell>
          <cell r="G266">
            <v>13.552571819425445</v>
          </cell>
          <cell r="H266">
            <v>13.873028846153845</v>
          </cell>
        </row>
        <row r="267">
          <cell r="A267">
            <v>33177</v>
          </cell>
          <cell r="C267">
            <v>12.77</v>
          </cell>
          <cell r="D267">
            <v>13.35</v>
          </cell>
          <cell r="E267">
            <v>5.4</v>
          </cell>
          <cell r="F267">
            <v>12.959014285714286</v>
          </cell>
          <cell r="G267">
            <v>13.243187414500683</v>
          </cell>
          <cell r="H267">
            <v>13.678978365384616</v>
          </cell>
        </row>
        <row r="268">
          <cell r="A268">
            <v>33207</v>
          </cell>
          <cell r="C268">
            <v>12.36</v>
          </cell>
          <cell r="D268">
            <v>12.23</v>
          </cell>
          <cell r="E268">
            <v>5.5</v>
          </cell>
          <cell r="F268">
            <v>12.637885714285716</v>
          </cell>
          <cell r="G268">
            <v>12.649904240766075</v>
          </cell>
          <cell r="H268">
            <v>12.651310096153846</v>
          </cell>
        </row>
        <row r="269">
          <cell r="A269">
            <v>33238</v>
          </cell>
          <cell r="C269">
            <v>11.99</v>
          </cell>
          <cell r="D269">
            <v>12.07</v>
          </cell>
          <cell r="E269">
            <v>5.5</v>
          </cell>
          <cell r="F269">
            <v>12.384685714285714</v>
          </cell>
          <cell r="G269">
            <v>12.477756497948016</v>
          </cell>
          <cell r="H269">
            <v>12.619735576923077</v>
          </cell>
        </row>
        <row r="270">
          <cell r="A270">
            <v>33269</v>
          </cell>
          <cell r="C270">
            <v>11.6</v>
          </cell>
          <cell r="D270">
            <v>11.52</v>
          </cell>
          <cell r="E270">
            <v>5.5</v>
          </cell>
          <cell r="F270">
            <v>11.974599999999999</v>
          </cell>
          <cell r="G270">
            <v>12.05767441860465</v>
          </cell>
          <cell r="H270">
            <v>12.189434389140272</v>
          </cell>
        </row>
        <row r="271">
          <cell r="A271">
            <v>33297</v>
          </cell>
          <cell r="C271">
            <v>11.32</v>
          </cell>
          <cell r="D271">
            <v>11.53</v>
          </cell>
          <cell r="E271">
            <v>5.5</v>
          </cell>
          <cell r="F271">
            <v>11.660685714285714</v>
          </cell>
          <cell r="G271">
            <v>11.909986320109439</v>
          </cell>
          <cell r="H271">
            <v>12.285780542986426</v>
          </cell>
        </row>
        <row r="272">
          <cell r="A272">
            <v>33328</v>
          </cell>
          <cell r="C272">
            <v>11.31</v>
          </cell>
          <cell r="D272">
            <v>11.38</v>
          </cell>
          <cell r="E272">
            <v>5.5</v>
          </cell>
          <cell r="F272">
            <v>11.685542857142858</v>
          </cell>
          <cell r="G272">
            <v>11.92015047879617</v>
          </cell>
          <cell r="H272">
            <v>12.226877828054299</v>
          </cell>
        </row>
        <row r="273">
          <cell r="A273">
            <v>33358</v>
          </cell>
          <cell r="C273">
            <v>10.89</v>
          </cell>
          <cell r="D273">
            <v>10.98</v>
          </cell>
          <cell r="E273">
            <v>5.55</v>
          </cell>
          <cell r="F273">
            <v>11.181357142857143</v>
          </cell>
          <cell r="G273">
            <v>11.394596443228455</v>
          </cell>
          <cell r="H273">
            <v>11.715475113122173</v>
          </cell>
        </row>
        <row r="274">
          <cell r="A274">
            <v>33389</v>
          </cell>
          <cell r="C274">
            <v>10.59</v>
          </cell>
          <cell r="D274">
            <v>10.75</v>
          </cell>
          <cell r="E274">
            <v>5.57</v>
          </cell>
          <cell r="F274">
            <v>10.586428571428572</v>
          </cell>
          <cell r="G274">
            <v>10.906060191518467</v>
          </cell>
          <cell r="H274">
            <v>11.377477375565611</v>
          </cell>
        </row>
        <row r="275">
          <cell r="A275">
            <v>33419</v>
          </cell>
          <cell r="C275">
            <v>11.07</v>
          </cell>
          <cell r="D275">
            <v>11.17</v>
          </cell>
          <cell r="E275">
            <v>5.59</v>
          </cell>
          <cell r="F275">
            <v>11.277652582159625</v>
          </cell>
          <cell r="G275">
            <v>11.465034199726402</v>
          </cell>
          <cell r="H275">
            <v>11.817500000000001</v>
          </cell>
        </row>
        <row r="276">
          <cell r="A276">
            <v>33450</v>
          </cell>
          <cell r="C276">
            <v>10.85</v>
          </cell>
          <cell r="D276">
            <v>10.99</v>
          </cell>
          <cell r="E276">
            <v>5.59</v>
          </cell>
          <cell r="F276">
            <v>11.06</v>
          </cell>
          <cell r="G276">
            <v>11.393570451436389</v>
          </cell>
          <cell r="H276">
            <v>11.764819004524886</v>
          </cell>
        </row>
        <row r="277">
          <cell r="A277">
            <v>33481</v>
          </cell>
          <cell r="C277">
            <v>10.64</v>
          </cell>
          <cell r="D277">
            <v>10.67</v>
          </cell>
          <cell r="E277">
            <v>5.59</v>
          </cell>
          <cell r="F277">
            <v>10.88470802919708</v>
          </cell>
          <cell r="G277">
            <v>11.128043775649795</v>
          </cell>
          <cell r="H277">
            <v>11.343891402714931</v>
          </cell>
        </row>
        <row r="278">
          <cell r="A278">
            <v>33511</v>
          </cell>
          <cell r="C278">
            <v>10.029999999999999</v>
          </cell>
          <cell r="D278">
            <v>10.31</v>
          </cell>
          <cell r="E278">
            <v>5.63</v>
          </cell>
          <cell r="F278">
            <v>10.027591240875912</v>
          </cell>
          <cell r="G278">
            <v>10.337797537619698</v>
          </cell>
          <cell r="H278">
            <v>10.802409502262444</v>
          </cell>
        </row>
        <row r="279">
          <cell r="A279">
            <v>33542</v>
          </cell>
          <cell r="C279">
            <v>8.9600000000000009</v>
          </cell>
          <cell r="D279">
            <v>9.82</v>
          </cell>
          <cell r="E279">
            <v>5.6</v>
          </cell>
          <cell r="F279">
            <v>8.8924817518248176</v>
          </cell>
          <cell r="G279">
            <v>9.5293980848153215</v>
          </cell>
          <cell r="H279">
            <v>10.392986425339366</v>
          </cell>
        </row>
        <row r="280">
          <cell r="A280">
            <v>33572</v>
          </cell>
          <cell r="C280">
            <v>8.98</v>
          </cell>
          <cell r="D280">
            <v>9.7799999999999994</v>
          </cell>
          <cell r="E280">
            <v>5.55</v>
          </cell>
          <cell r="F280">
            <v>8.7722627737226286</v>
          </cell>
          <cell r="G280">
            <v>9.4723484848484851</v>
          </cell>
          <cell r="H280">
            <v>10.349379652605458</v>
          </cell>
        </row>
        <row r="281">
          <cell r="A281">
            <v>33603</v>
          </cell>
          <cell r="C281">
            <v>8.2200000000000006</v>
          </cell>
          <cell r="D281">
            <v>9.39</v>
          </cell>
          <cell r="E281">
            <v>5.5</v>
          </cell>
          <cell r="F281">
            <v>7.857043795620438</v>
          </cell>
          <cell r="G281">
            <v>8.7388888888888889</v>
          </cell>
          <cell r="H281">
            <v>9.9883746898263031</v>
          </cell>
        </row>
        <row r="282">
          <cell r="A282">
            <v>33634</v>
          </cell>
          <cell r="C282">
            <v>9.42</v>
          </cell>
          <cell r="D282">
            <v>10.11</v>
          </cell>
          <cell r="E282">
            <v>5.6</v>
          </cell>
          <cell r="F282">
            <v>9.1267883211678846</v>
          </cell>
          <cell r="G282">
            <v>9.913030303030304</v>
          </cell>
          <cell r="H282">
            <v>10.717028535980148</v>
          </cell>
        </row>
        <row r="283">
          <cell r="A283">
            <v>33663</v>
          </cell>
          <cell r="C283">
            <v>9.42</v>
          </cell>
          <cell r="D283">
            <v>10.039999999999999</v>
          </cell>
          <cell r="E283">
            <v>5.47</v>
          </cell>
          <cell r="F283">
            <v>9.1692700729927008</v>
          </cell>
          <cell r="G283">
            <v>9.8849494949494954</v>
          </cell>
          <cell r="H283">
            <v>10.53650124069479</v>
          </cell>
        </row>
        <row r="284">
          <cell r="A284">
            <v>33694</v>
          </cell>
          <cell r="C284">
            <v>9.42</v>
          </cell>
          <cell r="D284">
            <v>9.89</v>
          </cell>
          <cell r="E284">
            <v>5.45</v>
          </cell>
          <cell r="F284">
            <v>9.31</v>
          </cell>
          <cell r="G284">
            <v>9.8696102314250904</v>
          </cell>
          <cell r="H284">
            <v>10.388523573200992</v>
          </cell>
        </row>
        <row r="285">
          <cell r="A285">
            <v>33724</v>
          </cell>
          <cell r="C285">
            <v>8.68</v>
          </cell>
          <cell r="D285">
            <v>9.43</v>
          </cell>
          <cell r="E285">
            <v>5.47</v>
          </cell>
          <cell r="F285">
            <v>8.4958208955223888</v>
          </cell>
          <cell r="G285">
            <v>9.1762484774665047</v>
          </cell>
          <cell r="H285">
            <v>9.9412158808933011</v>
          </cell>
        </row>
        <row r="286">
          <cell r="A286">
            <v>33755</v>
          </cell>
          <cell r="C286">
            <v>8.3699999999999992</v>
          </cell>
          <cell r="D286">
            <v>9.1199999999999992</v>
          </cell>
          <cell r="E286">
            <v>5.47</v>
          </cell>
          <cell r="F286">
            <v>8.1139701492537313</v>
          </cell>
          <cell r="G286">
            <v>8.8074421437271617</v>
          </cell>
          <cell r="H286">
            <v>9.6502481389578154</v>
          </cell>
        </row>
        <row r="287">
          <cell r="A287">
            <v>33785</v>
          </cell>
          <cell r="B287">
            <v>7.04</v>
          </cell>
          <cell r="C287">
            <v>7.83</v>
          </cell>
          <cell r="D287">
            <v>8.9</v>
          </cell>
          <cell r="E287">
            <v>5.05</v>
          </cell>
          <cell r="F287">
            <v>7.3366865671641799</v>
          </cell>
          <cell r="G287">
            <v>8.3101583434835575</v>
          </cell>
          <cell r="H287">
            <v>9.3391811414392052</v>
          </cell>
        </row>
        <row r="288">
          <cell r="A288">
            <v>33816</v>
          </cell>
          <cell r="B288">
            <v>6.22</v>
          </cell>
          <cell r="C288">
            <v>7.05</v>
          </cell>
          <cell r="D288">
            <v>8.3000000000000007</v>
          </cell>
          <cell r="E288">
            <v>4.7</v>
          </cell>
          <cell r="F288">
            <v>6.4520895522388058</v>
          </cell>
          <cell r="G288">
            <v>7.4542156862745097</v>
          </cell>
          <cell r="H288">
            <v>8.6063275434243174</v>
          </cell>
        </row>
        <row r="289">
          <cell r="A289">
            <v>33847</v>
          </cell>
          <cell r="B289">
            <v>7.86</v>
          </cell>
          <cell r="C289">
            <v>8.41</v>
          </cell>
          <cell r="D289">
            <v>8.9700000000000006</v>
          </cell>
          <cell r="E289">
            <v>4.55</v>
          </cell>
          <cell r="F289">
            <v>8.188119402985075</v>
          </cell>
          <cell r="G289">
            <v>8.8543137254901971</v>
          </cell>
          <cell r="H289">
            <v>9.4107940446650122</v>
          </cell>
        </row>
        <row r="290">
          <cell r="A290">
            <v>33877</v>
          </cell>
          <cell r="B290">
            <v>7.91</v>
          </cell>
          <cell r="C290">
            <v>8.32</v>
          </cell>
          <cell r="D290">
            <v>8.94</v>
          </cell>
          <cell r="E290">
            <v>4.58</v>
          </cell>
          <cell r="F290">
            <v>8.0667462686567166</v>
          </cell>
          <cell r="G290">
            <v>8.7667973856209152</v>
          </cell>
          <cell r="H290">
            <v>9.3641191066997518</v>
          </cell>
        </row>
        <row r="291">
          <cell r="A291">
            <v>33908</v>
          </cell>
          <cell r="B291">
            <v>7.89</v>
          </cell>
          <cell r="C291">
            <v>8.2899999999999991</v>
          </cell>
          <cell r="D291">
            <v>8.86</v>
          </cell>
          <cell r="E291">
            <v>4.5</v>
          </cell>
          <cell r="F291">
            <v>8.0324776119402976</v>
          </cell>
          <cell r="G291">
            <v>8.6954901960784312</v>
          </cell>
          <cell r="H291">
            <v>9.2476550868486349</v>
          </cell>
        </row>
        <row r="292">
          <cell r="A292">
            <v>33938</v>
          </cell>
          <cell r="B292">
            <v>8.01</v>
          </cell>
          <cell r="C292">
            <v>8.48</v>
          </cell>
          <cell r="D292">
            <v>9.14</v>
          </cell>
          <cell r="E292">
            <v>4.47</v>
          </cell>
          <cell r="F292">
            <v>8.206029850746269</v>
          </cell>
          <cell r="G292">
            <v>8.958235294117646</v>
          </cell>
          <cell r="H292">
            <v>9.5556637717121582</v>
          </cell>
        </row>
        <row r="293">
          <cell r="A293">
            <v>33969</v>
          </cell>
          <cell r="B293">
            <v>7.74</v>
          </cell>
          <cell r="C293">
            <v>8.24</v>
          </cell>
          <cell r="D293">
            <v>8.94</v>
          </cell>
          <cell r="E293">
            <v>4.58</v>
          </cell>
          <cell r="F293">
            <v>7.9704477611940305</v>
          </cell>
          <cell r="G293">
            <v>8.7428104575163399</v>
          </cell>
          <cell r="H293">
            <v>9.3563275434243174</v>
          </cell>
        </row>
        <row r="294">
          <cell r="A294">
            <v>34000</v>
          </cell>
          <cell r="B294">
            <v>7.49</v>
          </cell>
          <cell r="C294">
            <v>8</v>
          </cell>
          <cell r="D294">
            <v>8.6</v>
          </cell>
          <cell r="E294">
            <v>4.5999999999999996</v>
          </cell>
          <cell r="F294">
            <v>7.738179104477612</v>
          </cell>
          <cell r="G294">
            <v>8.4476470588235291</v>
          </cell>
          <cell r="H294">
            <v>8.9821836228287832</v>
          </cell>
        </row>
        <row r="295">
          <cell r="A295">
            <v>34028</v>
          </cell>
          <cell r="B295">
            <v>6.67</v>
          </cell>
          <cell r="C295">
            <v>7.26</v>
          </cell>
          <cell r="D295">
            <v>7.98</v>
          </cell>
          <cell r="E295">
            <v>4.55</v>
          </cell>
          <cell r="F295">
            <v>6.9453432835820896</v>
          </cell>
          <cell r="G295">
            <v>7.6350485436893205</v>
          </cell>
          <cell r="H295">
            <v>8.2962034739454094</v>
          </cell>
        </row>
        <row r="296">
          <cell r="A296">
            <v>34059</v>
          </cell>
          <cell r="B296">
            <v>6.63</v>
          </cell>
          <cell r="C296">
            <v>7.05</v>
          </cell>
          <cell r="D296">
            <v>7.82</v>
          </cell>
          <cell r="E296">
            <v>4.3499999999999996</v>
          </cell>
          <cell r="F296">
            <v>6.6525757575757574</v>
          </cell>
          <cell r="G296">
            <v>7.3837864077669897</v>
          </cell>
          <cell r="H296">
            <v>8.0874317617866005</v>
          </cell>
        </row>
        <row r="297">
          <cell r="A297">
            <v>34089</v>
          </cell>
          <cell r="B297">
            <v>6.27</v>
          </cell>
          <cell r="C297">
            <v>6.69</v>
          </cell>
          <cell r="D297">
            <v>7.55</v>
          </cell>
          <cell r="E297">
            <v>4.3099999999999996</v>
          </cell>
          <cell r="F297">
            <v>6.2936363636363639</v>
          </cell>
          <cell r="G297">
            <v>7.0215145631067966</v>
          </cell>
          <cell r="H297">
            <v>7.7828287841191068</v>
          </cell>
        </row>
        <row r="298">
          <cell r="A298">
            <v>34120</v>
          </cell>
          <cell r="B298">
            <v>6.59</v>
          </cell>
          <cell r="C298">
            <v>7.09</v>
          </cell>
          <cell r="D298">
            <v>7.71</v>
          </cell>
          <cell r="E298">
            <v>4.03</v>
          </cell>
          <cell r="F298">
            <v>6.6334090909090913</v>
          </cell>
          <cell r="G298">
            <v>7.2785242718446606</v>
          </cell>
          <cell r="H298">
            <v>7.9705046948356806</v>
          </cell>
        </row>
        <row r="299">
          <cell r="A299">
            <v>34150</v>
          </cell>
          <cell r="B299">
            <v>6.22</v>
          </cell>
          <cell r="C299">
            <v>6.83</v>
          </cell>
          <cell r="D299">
            <v>7.37</v>
          </cell>
          <cell r="E299">
            <v>4.03</v>
          </cell>
          <cell r="F299">
            <v>6.2874999999999996</v>
          </cell>
          <cell r="G299">
            <v>6.9352233009708737</v>
          </cell>
          <cell r="H299">
            <v>7.6863967136150233</v>
          </cell>
        </row>
        <row r="300">
          <cell r="A300">
            <v>34181</v>
          </cell>
          <cell r="B300">
            <v>5.85</v>
          </cell>
          <cell r="C300">
            <v>6.43</v>
          </cell>
          <cell r="D300">
            <v>6.88</v>
          </cell>
          <cell r="E300">
            <v>3.71</v>
          </cell>
          <cell r="F300">
            <v>5.9639646464646461</v>
          </cell>
          <cell r="G300">
            <v>6.5968932038834946</v>
          </cell>
          <cell r="H300">
            <v>7.1853638497652579</v>
          </cell>
        </row>
        <row r="301">
          <cell r="A301">
            <v>34212</v>
          </cell>
          <cell r="B301">
            <v>5.66</v>
          </cell>
          <cell r="C301">
            <v>6.16</v>
          </cell>
          <cell r="D301">
            <v>6.64</v>
          </cell>
          <cell r="E301">
            <v>3.17</v>
          </cell>
          <cell r="F301">
            <v>5.8094696969696971</v>
          </cell>
          <cell r="G301">
            <v>6.3265242718446606</v>
          </cell>
          <cell r="H301">
            <v>6.9124999999999996</v>
          </cell>
        </row>
        <row r="302">
          <cell r="A302">
            <v>34242</v>
          </cell>
          <cell r="B302">
            <v>5.88</v>
          </cell>
          <cell r="C302">
            <v>6.35</v>
          </cell>
          <cell r="D302">
            <v>6.84</v>
          </cell>
          <cell r="E302">
            <v>3.24</v>
          </cell>
          <cell r="F302">
            <v>6.0490151515151513</v>
          </cell>
          <cell r="G302">
            <v>6.5512524271844663</v>
          </cell>
          <cell r="H302">
            <v>7.0998943661971827</v>
          </cell>
        </row>
        <row r="303">
          <cell r="A303">
            <v>34273</v>
          </cell>
          <cell r="B303">
            <v>5.51</v>
          </cell>
          <cell r="C303">
            <v>6.01</v>
          </cell>
          <cell r="D303">
            <v>6.49</v>
          </cell>
          <cell r="E303">
            <v>3.35</v>
          </cell>
          <cell r="F303">
            <v>5.7041414141414135</v>
          </cell>
          <cell r="G303">
            <v>6.2214757281553394</v>
          </cell>
          <cell r="H303">
            <v>6.7639671361502343</v>
          </cell>
        </row>
        <row r="304">
          <cell r="A304">
            <v>34303</v>
          </cell>
          <cell r="B304">
            <v>5.84</v>
          </cell>
          <cell r="C304">
            <v>6.36</v>
          </cell>
          <cell r="D304">
            <v>6.81</v>
          </cell>
          <cell r="E304">
            <v>3.5</v>
          </cell>
          <cell r="F304">
            <v>6.0898484848484848</v>
          </cell>
          <cell r="G304">
            <v>6.5919417475728155</v>
          </cell>
          <cell r="H304">
            <v>7.0949295774647885</v>
          </cell>
        </row>
        <row r="305">
          <cell r="A305">
            <v>34334</v>
          </cell>
          <cell r="B305">
            <v>5.87</v>
          </cell>
          <cell r="C305">
            <v>6.17</v>
          </cell>
          <cell r="D305">
            <v>6.68</v>
          </cell>
          <cell r="E305">
            <v>3.6</v>
          </cell>
          <cell r="F305">
            <v>5.9472727272727273</v>
          </cell>
          <cell r="G305">
            <v>6.4157864077669906</v>
          </cell>
          <cell r="H305">
            <v>6.9375704225352113</v>
          </cell>
        </row>
        <row r="306">
          <cell r="A306">
            <v>34365</v>
          </cell>
          <cell r="B306">
            <v>5.62</v>
          </cell>
          <cell r="C306">
            <v>6.05</v>
          </cell>
          <cell r="D306">
            <v>6.36</v>
          </cell>
          <cell r="E306">
            <v>3.59</v>
          </cell>
          <cell r="F306">
            <v>5.709696969696969</v>
          </cell>
          <cell r="G306">
            <v>6.1425631067961168</v>
          </cell>
          <cell r="H306">
            <v>6.637323943661972</v>
          </cell>
        </row>
        <row r="307">
          <cell r="A307">
            <v>34393</v>
          </cell>
          <cell r="B307">
            <v>6.29</v>
          </cell>
          <cell r="C307">
            <v>6.72</v>
          </cell>
          <cell r="D307">
            <v>7.05</v>
          </cell>
          <cell r="E307">
            <v>3.7</v>
          </cell>
          <cell r="F307">
            <v>6.3960606060606056</v>
          </cell>
          <cell r="G307">
            <v>6.8488737864077676</v>
          </cell>
          <cell r="H307">
            <v>7.3039906103286381</v>
          </cell>
        </row>
        <row r="308">
          <cell r="A308">
            <v>34424</v>
          </cell>
          <cell r="B308">
            <v>7.09</v>
          </cell>
          <cell r="C308">
            <v>7.57</v>
          </cell>
          <cell r="D308">
            <v>7.95</v>
          </cell>
          <cell r="E308">
            <v>4.38</v>
          </cell>
          <cell r="F308">
            <v>7.2983333333333329</v>
          </cell>
          <cell r="G308">
            <v>7.7894466019417479</v>
          </cell>
          <cell r="H308">
            <v>8.309794600938968</v>
          </cell>
        </row>
        <row r="309">
          <cell r="A309">
            <v>34454</v>
          </cell>
          <cell r="B309">
            <v>7.39</v>
          </cell>
          <cell r="C309">
            <v>7.94</v>
          </cell>
          <cell r="D309">
            <v>8.44</v>
          </cell>
          <cell r="E309">
            <v>4.83</v>
          </cell>
          <cell r="F309">
            <v>7.5872222222222216</v>
          </cell>
          <cell r="G309">
            <v>8.1456893203883496</v>
          </cell>
          <cell r="H309">
            <v>8.7801513157894746</v>
          </cell>
        </row>
        <row r="310">
          <cell r="A310">
            <v>34485</v>
          </cell>
          <cell r="B310">
            <v>7.44</v>
          </cell>
          <cell r="C310">
            <v>8.14</v>
          </cell>
          <cell r="D310">
            <v>8.7899999999999991</v>
          </cell>
          <cell r="E310">
            <v>4.59</v>
          </cell>
          <cell r="F310">
            <v>7.6793137254901955</v>
          </cell>
          <cell r="G310">
            <v>8.3821262135922332</v>
          </cell>
          <cell r="H310">
            <v>9.131052631578946</v>
          </cell>
        </row>
        <row r="311">
          <cell r="A311">
            <v>34515</v>
          </cell>
          <cell r="B311">
            <v>8.61</v>
          </cell>
          <cell r="C311">
            <v>9.0399999999999991</v>
          </cell>
          <cell r="D311">
            <v>9.6300000000000008</v>
          </cell>
          <cell r="E311">
            <v>4.9400000000000004</v>
          </cell>
          <cell r="F311">
            <v>8.6988235294117651</v>
          </cell>
          <cell r="G311">
            <v>9.2943495145631072</v>
          </cell>
          <cell r="H311">
            <v>10.021578947368422</v>
          </cell>
        </row>
        <row r="312">
          <cell r="A312">
            <v>34546</v>
          </cell>
          <cell r="B312">
            <v>8.56</v>
          </cell>
          <cell r="C312">
            <v>8.9600000000000009</v>
          </cell>
          <cell r="D312">
            <v>9.57</v>
          </cell>
          <cell r="E312">
            <v>4.75</v>
          </cell>
          <cell r="F312">
            <v>8.6222385620915034</v>
          </cell>
          <cell r="G312">
            <v>9.1951162790697669</v>
          </cell>
          <cell r="H312">
            <v>9.928881578947367</v>
          </cell>
        </row>
        <row r="313">
          <cell r="A313">
            <v>34577</v>
          </cell>
          <cell r="B313">
            <v>8.42</v>
          </cell>
          <cell r="C313">
            <v>8.81</v>
          </cell>
          <cell r="D313">
            <v>9.36</v>
          </cell>
          <cell r="E313">
            <v>4.76</v>
          </cell>
          <cell r="F313">
            <v>8.5363398692810453</v>
          </cell>
          <cell r="G313">
            <v>9.0539069767441855</v>
          </cell>
          <cell r="H313">
            <v>9.7240000000000002</v>
          </cell>
        </row>
        <row r="314">
          <cell r="A314">
            <v>34607</v>
          </cell>
          <cell r="B314">
            <v>9.24</v>
          </cell>
          <cell r="C314">
            <v>9.74</v>
          </cell>
          <cell r="D314">
            <v>10.33</v>
          </cell>
          <cell r="E314">
            <v>5.39</v>
          </cell>
          <cell r="F314">
            <v>9.3619607843137249</v>
          </cell>
          <cell r="G314">
            <v>9.9359999999999999</v>
          </cell>
          <cell r="H314">
            <v>10.688315789473684</v>
          </cell>
        </row>
        <row r="315">
          <cell r="A315">
            <v>34638</v>
          </cell>
          <cell r="B315">
            <v>9.57</v>
          </cell>
          <cell r="C315">
            <v>10.06</v>
          </cell>
          <cell r="D315">
            <v>10.51</v>
          </cell>
          <cell r="E315">
            <v>5.5</v>
          </cell>
          <cell r="F315">
            <v>9.7584313725490208</v>
          </cell>
          <cell r="G315">
            <v>10.292813953488372</v>
          </cell>
          <cell r="H315">
            <v>10.908440789473683</v>
          </cell>
        </row>
        <row r="316">
          <cell r="A316">
            <v>34668</v>
          </cell>
          <cell r="B316">
            <v>10.01</v>
          </cell>
          <cell r="C316">
            <v>10.27</v>
          </cell>
          <cell r="D316">
            <v>10.47</v>
          </cell>
          <cell r="E316">
            <v>5.58</v>
          </cell>
          <cell r="F316">
            <v>10.231470588235295</v>
          </cell>
          <cell r="G316">
            <v>10.534837209302326</v>
          </cell>
          <cell r="H316">
            <v>10.916565789473685</v>
          </cell>
        </row>
        <row r="317">
          <cell r="A317">
            <v>34699</v>
          </cell>
          <cell r="B317">
            <v>10.07</v>
          </cell>
          <cell r="C317">
            <v>10.06</v>
          </cell>
          <cell r="D317">
            <v>10.039999999999999</v>
          </cell>
          <cell r="E317">
            <v>5.47</v>
          </cell>
          <cell r="F317">
            <v>10.279248366013071</v>
          </cell>
          <cell r="G317">
            <v>10.323302325581395</v>
          </cell>
          <cell r="H317">
            <v>10.443026315789474</v>
          </cell>
        </row>
        <row r="318">
          <cell r="A318">
            <v>34730</v>
          </cell>
          <cell r="B318">
            <v>10.24</v>
          </cell>
          <cell r="C318">
            <v>10.32</v>
          </cell>
          <cell r="D318">
            <v>10.4</v>
          </cell>
          <cell r="E318">
            <v>5.57</v>
          </cell>
          <cell r="F318">
            <v>10.439673202614379</v>
          </cell>
          <cell r="G318">
            <v>10.57</v>
          </cell>
          <cell r="H318">
            <v>10.783059210526316</v>
          </cell>
        </row>
        <row r="319">
          <cell r="A319">
            <v>34758</v>
          </cell>
          <cell r="B319">
            <v>9.2799999999999994</v>
          </cell>
          <cell r="C319">
            <v>9.68</v>
          </cell>
          <cell r="D319">
            <v>9.85</v>
          </cell>
          <cell r="E319">
            <v>5.5</v>
          </cell>
          <cell r="F319">
            <v>9.5215339805825234</v>
          </cell>
          <cell r="G319">
            <v>9.8572645739910314</v>
          </cell>
          <cell r="H319">
            <v>10.266624999999999</v>
          </cell>
        </row>
        <row r="320">
          <cell r="A320">
            <v>34789</v>
          </cell>
          <cell r="B320">
            <v>9.25</v>
          </cell>
          <cell r="C320">
            <v>9.57</v>
          </cell>
          <cell r="D320">
            <v>9.83</v>
          </cell>
          <cell r="E320">
            <v>5.45</v>
          </cell>
          <cell r="F320">
            <v>9.388718446601942</v>
          </cell>
          <cell r="G320">
            <v>9.7904334828101653</v>
          </cell>
          <cell r="H320">
            <v>10.220289473684211</v>
          </cell>
        </row>
        <row r="321">
          <cell r="A321">
            <v>34819</v>
          </cell>
          <cell r="B321">
            <v>9.01</v>
          </cell>
          <cell r="C321">
            <v>9.32</v>
          </cell>
          <cell r="D321">
            <v>9.69</v>
          </cell>
          <cell r="E321">
            <v>5.08</v>
          </cell>
          <cell r="F321">
            <v>9.1568640776699031</v>
          </cell>
          <cell r="G321">
            <v>9.538602391629297</v>
          </cell>
          <cell r="H321">
            <v>10.037210526315789</v>
          </cell>
        </row>
        <row r="322">
          <cell r="A322">
            <v>34850</v>
          </cell>
          <cell r="B322">
            <v>7.92</v>
          </cell>
          <cell r="C322">
            <v>8.31</v>
          </cell>
          <cell r="D322">
            <v>8.94</v>
          </cell>
          <cell r="E322">
            <v>4.8</v>
          </cell>
          <cell r="F322">
            <v>8.0758543689320383</v>
          </cell>
          <cell r="G322">
            <v>8.536636771300449</v>
          </cell>
          <cell r="H322">
            <v>9.2304934210526302</v>
          </cell>
        </row>
        <row r="323">
          <cell r="A323">
            <v>34880</v>
          </cell>
          <cell r="B323">
            <v>8.27</v>
          </cell>
          <cell r="C323">
            <v>8.61</v>
          </cell>
          <cell r="D323">
            <v>9.2100000000000009</v>
          </cell>
          <cell r="E323">
            <v>4.79</v>
          </cell>
          <cell r="F323">
            <v>8.3056019417475717</v>
          </cell>
          <cell r="G323">
            <v>8.8016591928251131</v>
          </cell>
          <cell r="H323">
            <v>9.4748026315789478</v>
          </cell>
        </row>
        <row r="324">
          <cell r="A324">
            <v>34911</v>
          </cell>
          <cell r="B324">
            <v>8.52</v>
          </cell>
          <cell r="C324">
            <v>8.89</v>
          </cell>
          <cell r="D324">
            <v>9.42</v>
          </cell>
          <cell r="E324">
            <v>4.82</v>
          </cell>
          <cell r="F324">
            <v>8.5528155339805831</v>
          </cell>
          <cell r="G324">
            <v>9.0689910313901336</v>
          </cell>
          <cell r="H324">
            <v>9.7163289473684209</v>
          </cell>
        </row>
        <row r="325">
          <cell r="A325">
            <v>34942</v>
          </cell>
          <cell r="B325">
            <v>7.98</v>
          </cell>
          <cell r="C325">
            <v>8.44</v>
          </cell>
          <cell r="D325">
            <v>8.98</v>
          </cell>
          <cell r="E325">
            <v>4.75</v>
          </cell>
          <cell r="F325">
            <v>8.0922524271844658</v>
          </cell>
          <cell r="G325">
            <v>8.5930418535127053</v>
          </cell>
          <cell r="H325">
            <v>9.2552368421052638</v>
          </cell>
        </row>
        <row r="326">
          <cell r="A326">
            <v>34972</v>
          </cell>
          <cell r="B326">
            <v>7.73</v>
          </cell>
          <cell r="C326">
            <v>8.1</v>
          </cell>
          <cell r="D326">
            <v>8.57</v>
          </cell>
          <cell r="E326">
            <v>4.6399999999999997</v>
          </cell>
          <cell r="F326">
            <v>7.8380485436893208</v>
          </cell>
          <cell r="G326">
            <v>8.2490657698056804</v>
          </cell>
          <cell r="H326">
            <v>8.8549671052631584</v>
          </cell>
        </row>
        <row r="327">
          <cell r="A327">
            <v>35003</v>
          </cell>
          <cell r="B327">
            <v>7.99</v>
          </cell>
          <cell r="C327">
            <v>8.33</v>
          </cell>
          <cell r="D327">
            <v>8.7799999999999994</v>
          </cell>
          <cell r="E327">
            <v>4.76</v>
          </cell>
          <cell r="F327">
            <v>8.0846796116504862</v>
          </cell>
          <cell r="G327">
            <v>8.455710014947682</v>
          </cell>
          <cell r="H327">
            <v>9.0588684210526313</v>
          </cell>
        </row>
        <row r="328">
          <cell r="A328">
            <v>35033</v>
          </cell>
          <cell r="B328">
            <v>7.39</v>
          </cell>
          <cell r="C328">
            <v>7.74</v>
          </cell>
          <cell r="D328">
            <v>8.17</v>
          </cell>
          <cell r="E328">
            <v>4.57</v>
          </cell>
          <cell r="F328">
            <v>7.5181456310679611</v>
          </cell>
          <cell r="G328">
            <v>7.8641405082212259</v>
          </cell>
          <cell r="H328">
            <v>8.3970000000000002</v>
          </cell>
        </row>
        <row r="329">
          <cell r="A329">
            <v>35064</v>
          </cell>
          <cell r="B329">
            <v>7.44</v>
          </cell>
          <cell r="C329">
            <v>7.78</v>
          </cell>
          <cell r="D329">
            <v>8.18</v>
          </cell>
          <cell r="E329">
            <v>4.62</v>
          </cell>
          <cell r="F329">
            <v>7.5243203883495147</v>
          </cell>
          <cell r="G329">
            <v>7.8743497757847534</v>
          </cell>
          <cell r="H329">
            <v>8.4416907894736859</v>
          </cell>
        </row>
        <row r="330">
          <cell r="A330">
            <v>35095</v>
          </cell>
          <cell r="B330">
            <v>7.37</v>
          </cell>
          <cell r="C330">
            <v>7.65</v>
          </cell>
          <cell r="D330">
            <v>8.01</v>
          </cell>
          <cell r="E330">
            <v>4.58</v>
          </cell>
          <cell r="F330">
            <v>7.4510194174757283</v>
          </cell>
          <cell r="G330">
            <v>7.7464648729446939</v>
          </cell>
          <cell r="H330">
            <v>8.2681578947368415</v>
          </cell>
        </row>
        <row r="331">
          <cell r="A331">
            <v>35124</v>
          </cell>
          <cell r="B331">
            <v>7.99</v>
          </cell>
          <cell r="C331">
            <v>8.24</v>
          </cell>
          <cell r="D331">
            <v>8.59</v>
          </cell>
          <cell r="E331">
            <v>4.78</v>
          </cell>
          <cell r="F331">
            <v>8.0720970873786406</v>
          </cell>
          <cell r="G331">
            <v>8.3589237668161438</v>
          </cell>
          <cell r="H331">
            <v>8.8569736842105264</v>
          </cell>
        </row>
        <row r="332">
          <cell r="A332">
            <v>35155</v>
          </cell>
          <cell r="B332">
            <v>8.4</v>
          </cell>
          <cell r="C332">
            <v>8.61</v>
          </cell>
          <cell r="D332">
            <v>8.8800000000000008</v>
          </cell>
          <cell r="E332">
            <v>4.8499999999999996</v>
          </cell>
          <cell r="F332">
            <v>8.5052427184466026</v>
          </cell>
          <cell r="G332">
            <v>8.7649252615844535</v>
          </cell>
          <cell r="H332">
            <v>9.1510526315789473</v>
          </cell>
        </row>
        <row r="333">
          <cell r="A333">
            <v>35185</v>
          </cell>
          <cell r="B333">
            <v>8.2100000000000009</v>
          </cell>
          <cell r="C333">
            <v>8.4</v>
          </cell>
          <cell r="D333">
            <v>8.7200000000000006</v>
          </cell>
          <cell r="E333">
            <v>4.8</v>
          </cell>
          <cell r="F333">
            <v>8.3053883495145637</v>
          </cell>
          <cell r="G333">
            <v>8.5591180866965626</v>
          </cell>
          <cell r="H333">
            <v>9.01</v>
          </cell>
        </row>
        <row r="334">
          <cell r="A334">
            <v>35216</v>
          </cell>
          <cell r="B334">
            <v>8.3800000000000008</v>
          </cell>
          <cell r="C334">
            <v>8.61</v>
          </cell>
          <cell r="D334">
            <v>8.85</v>
          </cell>
          <cell r="E334">
            <v>5.01</v>
          </cell>
          <cell r="F334">
            <v>8.4866504854368934</v>
          </cell>
          <cell r="G334">
            <v>8.7694917787742899</v>
          </cell>
          <cell r="H334">
            <v>9.1442828947368433</v>
          </cell>
        </row>
        <row r="335">
          <cell r="A335">
            <v>35246</v>
          </cell>
          <cell r="B335">
            <v>8.33</v>
          </cell>
          <cell r="C335">
            <v>8.59</v>
          </cell>
          <cell r="D335">
            <v>8.8800000000000008</v>
          </cell>
          <cell r="E335">
            <v>5.19</v>
          </cell>
          <cell r="F335">
            <v>8.4450000000000003</v>
          </cell>
          <cell r="G335">
            <v>8.7447533632286998</v>
          </cell>
          <cell r="H335">
            <v>9.1549999999999994</v>
          </cell>
        </row>
        <row r="336">
          <cell r="A336">
            <v>35277</v>
          </cell>
          <cell r="B336">
            <v>7.48</v>
          </cell>
          <cell r="C336">
            <v>7.8</v>
          </cell>
          <cell r="D336">
            <v>8.3000000000000007</v>
          </cell>
          <cell r="E336">
            <v>4.8499999999999996</v>
          </cell>
          <cell r="F336">
            <v>7.5766744186046511</v>
          </cell>
          <cell r="G336">
            <v>7.9716816143497757</v>
          </cell>
          <cell r="H336">
            <v>8.56</v>
          </cell>
        </row>
        <row r="337">
          <cell r="A337">
            <v>35308</v>
          </cell>
          <cell r="B337">
            <v>7.24</v>
          </cell>
          <cell r="C337">
            <v>7.59</v>
          </cell>
          <cell r="D337">
            <v>8.07</v>
          </cell>
          <cell r="E337">
            <v>4.78</v>
          </cell>
          <cell r="F337">
            <v>7.3289302325581396</v>
          </cell>
          <cell r="G337">
            <v>7.6708071748878925</v>
          </cell>
          <cell r="H337">
            <v>8.1950000000000003</v>
          </cell>
        </row>
        <row r="338">
          <cell r="A338">
            <v>35338</v>
          </cell>
          <cell r="B338">
            <v>7.01</v>
          </cell>
          <cell r="C338">
            <v>7.35</v>
          </cell>
          <cell r="D338">
            <v>7.79</v>
          </cell>
          <cell r="E338">
            <v>4.6399999999999997</v>
          </cell>
          <cell r="F338">
            <v>7.1070465116279067</v>
          </cell>
          <cell r="G338">
            <v>7.4531240657698064</v>
          </cell>
          <cell r="H338">
            <v>7.93</v>
          </cell>
        </row>
        <row r="339">
          <cell r="A339">
            <v>35369</v>
          </cell>
          <cell r="B339">
            <v>6.72</v>
          </cell>
          <cell r="C339">
            <v>7.01</v>
          </cell>
          <cell r="D339">
            <v>7.38</v>
          </cell>
          <cell r="E339">
            <v>4.32</v>
          </cell>
          <cell r="F339">
            <v>6.8100930232558143</v>
          </cell>
          <cell r="G339">
            <v>7.1465620328849031</v>
          </cell>
          <cell r="H339">
            <v>7.5549999999999997</v>
          </cell>
        </row>
        <row r="340">
          <cell r="A340">
            <v>35399</v>
          </cell>
          <cell r="B340">
            <v>6.64</v>
          </cell>
          <cell r="C340">
            <v>6.91</v>
          </cell>
          <cell r="D340">
            <v>7.17</v>
          </cell>
          <cell r="E340">
            <v>4.1500000000000004</v>
          </cell>
          <cell r="F340">
            <v>6.7368372093023252</v>
          </cell>
          <cell r="G340">
            <v>7.0346038863976084</v>
          </cell>
          <cell r="H340">
            <v>7.37</v>
          </cell>
        </row>
        <row r="341">
          <cell r="A341">
            <v>35430</v>
          </cell>
          <cell r="B341">
            <v>6.58</v>
          </cell>
          <cell r="C341">
            <v>6.96</v>
          </cell>
          <cell r="D341">
            <v>7.37</v>
          </cell>
          <cell r="E341">
            <v>4.2300000000000004</v>
          </cell>
          <cell r="F341">
            <v>6.71</v>
          </cell>
          <cell r="G341">
            <v>7.08</v>
          </cell>
          <cell r="H341">
            <v>7.62</v>
          </cell>
        </row>
        <row r="342">
          <cell r="A342">
            <v>35461</v>
          </cell>
          <cell r="B342">
            <v>6.47</v>
          </cell>
          <cell r="C342">
            <v>6.96</v>
          </cell>
          <cell r="D342">
            <v>7.41</v>
          </cell>
          <cell r="E342">
            <v>4.2300000000000004</v>
          </cell>
          <cell r="F342">
            <v>6.59</v>
          </cell>
          <cell r="G342">
            <v>7.08</v>
          </cell>
          <cell r="H342">
            <v>7.66</v>
          </cell>
        </row>
        <row r="343">
          <cell r="A343">
            <v>35489</v>
          </cell>
          <cell r="B343">
            <v>6.85</v>
          </cell>
          <cell r="C343">
            <v>7.27</v>
          </cell>
          <cell r="D343">
            <v>7.68</v>
          </cell>
          <cell r="E343">
            <v>4.3600000000000003</v>
          </cell>
          <cell r="F343">
            <v>6.97</v>
          </cell>
          <cell r="G343">
            <v>7.39</v>
          </cell>
          <cell r="H343">
            <v>7.92</v>
          </cell>
        </row>
        <row r="344">
          <cell r="A344">
            <v>35520</v>
          </cell>
          <cell r="B344">
            <v>7.12</v>
          </cell>
          <cell r="C344">
            <v>7.58</v>
          </cell>
          <cell r="D344">
            <v>8</v>
          </cell>
          <cell r="E344">
            <v>4.5999999999999996</v>
          </cell>
          <cell r="F344">
            <v>7.24</v>
          </cell>
          <cell r="G344">
            <v>7.7</v>
          </cell>
          <cell r="H344">
            <v>8.27</v>
          </cell>
        </row>
        <row r="345">
          <cell r="A345">
            <v>35550</v>
          </cell>
          <cell r="B345">
            <v>6.77</v>
          </cell>
          <cell r="C345">
            <v>7.3</v>
          </cell>
          <cell r="D345">
            <v>7.83</v>
          </cell>
          <cell r="E345">
            <v>4.93</v>
          </cell>
          <cell r="F345">
            <v>6.88</v>
          </cell>
          <cell r="G345">
            <v>7.41</v>
          </cell>
          <cell r="H345">
            <v>8.11</v>
          </cell>
        </row>
        <row r="346">
          <cell r="A346">
            <v>35581</v>
          </cell>
          <cell r="B346">
            <v>6.21</v>
          </cell>
          <cell r="C346">
            <v>6.8</v>
          </cell>
          <cell r="D346">
            <v>7.48</v>
          </cell>
          <cell r="E346">
            <v>4.6500000000000004</v>
          </cell>
          <cell r="F346">
            <v>6.26</v>
          </cell>
          <cell r="G346">
            <v>6.88</v>
          </cell>
          <cell r="H346">
            <v>7.68</v>
          </cell>
        </row>
        <row r="347">
          <cell r="A347">
            <v>35611</v>
          </cell>
          <cell r="B347">
            <v>5.93</v>
          </cell>
          <cell r="C347">
            <v>6.44</v>
          </cell>
          <cell r="D347">
            <v>7.05</v>
          </cell>
          <cell r="E347">
            <v>4.4400000000000004</v>
          </cell>
          <cell r="F347">
            <v>5.94</v>
          </cell>
          <cell r="G347">
            <v>6.51</v>
          </cell>
          <cell r="H347">
            <v>7.23</v>
          </cell>
        </row>
        <row r="348">
          <cell r="A348">
            <v>35642</v>
          </cell>
          <cell r="B348">
            <v>5.58</v>
          </cell>
          <cell r="C348">
            <v>5.95</v>
          </cell>
          <cell r="D348">
            <v>6.37</v>
          </cell>
          <cell r="E348">
            <v>4.13</v>
          </cell>
          <cell r="F348">
            <v>5.62</v>
          </cell>
          <cell r="G348">
            <v>6.05</v>
          </cell>
          <cell r="H348">
            <v>6.57</v>
          </cell>
        </row>
        <row r="349">
          <cell r="A349">
            <v>35673</v>
          </cell>
          <cell r="B349">
            <v>5.51</v>
          </cell>
          <cell r="C349">
            <v>6</v>
          </cell>
          <cell r="D349">
            <v>6.56</v>
          </cell>
          <cell r="E349">
            <v>4.37</v>
          </cell>
          <cell r="F349">
            <v>5.57</v>
          </cell>
          <cell r="G349">
            <v>6.1</v>
          </cell>
          <cell r="H349">
            <v>6.74</v>
          </cell>
        </row>
        <row r="350">
          <cell r="A350">
            <v>35703</v>
          </cell>
          <cell r="B350">
            <v>5.23</v>
          </cell>
          <cell r="C350">
            <v>5.67</v>
          </cell>
          <cell r="D350">
            <v>6.13</v>
          </cell>
          <cell r="E350">
            <v>4.0999999999999996</v>
          </cell>
          <cell r="F350">
            <v>5.29</v>
          </cell>
          <cell r="G350">
            <v>5.78</v>
          </cell>
          <cell r="H350">
            <v>6.33</v>
          </cell>
        </row>
        <row r="351">
          <cell r="A351">
            <v>35734</v>
          </cell>
          <cell r="B351">
            <v>5.24</v>
          </cell>
          <cell r="C351">
            <v>5.58</v>
          </cell>
          <cell r="D351">
            <v>5.96</v>
          </cell>
          <cell r="E351">
            <v>4.0599999999999996</v>
          </cell>
          <cell r="F351">
            <v>5.36</v>
          </cell>
          <cell r="G351">
            <v>5.78</v>
          </cell>
          <cell r="H351">
            <v>6.24</v>
          </cell>
        </row>
        <row r="352">
          <cell r="A352">
            <v>35764</v>
          </cell>
          <cell r="B352">
            <v>5.59</v>
          </cell>
          <cell r="C352">
            <v>5.88</v>
          </cell>
          <cell r="D352">
            <v>6.2</v>
          </cell>
          <cell r="E352">
            <v>4.12</v>
          </cell>
          <cell r="F352">
            <v>5.73</v>
          </cell>
          <cell r="G352">
            <v>6.1</v>
          </cell>
          <cell r="H352">
            <v>6.51</v>
          </cell>
        </row>
        <row r="353">
          <cell r="A353">
            <v>35795</v>
          </cell>
          <cell r="B353">
            <v>5.49</v>
          </cell>
          <cell r="C353">
            <v>5.72</v>
          </cell>
          <cell r="D353">
            <v>6.05</v>
          </cell>
          <cell r="E353">
            <v>4.05</v>
          </cell>
          <cell r="F353">
            <v>5.64</v>
          </cell>
          <cell r="G353">
            <v>5.97</v>
          </cell>
          <cell r="H353">
            <v>6.37</v>
          </cell>
        </row>
        <row r="354">
          <cell r="A354">
            <v>35826</v>
          </cell>
          <cell r="B354">
            <v>5.32</v>
          </cell>
          <cell r="C354">
            <v>5.57</v>
          </cell>
          <cell r="D354">
            <v>5.9</v>
          </cell>
          <cell r="E354">
            <v>3.95</v>
          </cell>
          <cell r="F354">
            <v>5.48</v>
          </cell>
          <cell r="G354">
            <v>5.83</v>
          </cell>
          <cell r="H354">
            <v>6.24</v>
          </cell>
        </row>
        <row r="355">
          <cell r="A355">
            <v>35854</v>
          </cell>
          <cell r="B355">
            <v>5.33</v>
          </cell>
          <cell r="C355">
            <v>5.6</v>
          </cell>
          <cell r="D355">
            <v>5.98</v>
          </cell>
          <cell r="E355">
            <v>3.92</v>
          </cell>
          <cell r="F355">
            <v>5.51</v>
          </cell>
          <cell r="G355">
            <v>5.88</v>
          </cell>
          <cell r="H355">
            <v>6.3250000000000002</v>
          </cell>
        </row>
        <row r="356">
          <cell r="A356">
            <v>35885</v>
          </cell>
          <cell r="B356">
            <v>5.12</v>
          </cell>
          <cell r="C356">
            <v>5.39</v>
          </cell>
          <cell r="D356">
            <v>5.75</v>
          </cell>
          <cell r="E356">
            <v>3.73</v>
          </cell>
          <cell r="F356">
            <v>5.27</v>
          </cell>
          <cell r="G356">
            <v>5.63</v>
          </cell>
          <cell r="H356">
            <v>6.09</v>
          </cell>
        </row>
        <row r="357">
          <cell r="A357">
            <v>35915</v>
          </cell>
          <cell r="B357">
            <v>5.22</v>
          </cell>
          <cell r="C357">
            <v>5.49</v>
          </cell>
          <cell r="D357">
            <v>5.89</v>
          </cell>
          <cell r="E357">
            <v>3.71</v>
          </cell>
          <cell r="F357">
            <v>5.35</v>
          </cell>
          <cell r="G357">
            <v>5.73</v>
          </cell>
          <cell r="H357">
            <v>6.19</v>
          </cell>
        </row>
        <row r="358">
          <cell r="A358">
            <v>35946</v>
          </cell>
          <cell r="B358">
            <v>4.87</v>
          </cell>
          <cell r="C358">
            <v>5.07</v>
          </cell>
          <cell r="D358">
            <v>5.38</v>
          </cell>
          <cell r="E358">
            <v>3.45</v>
          </cell>
          <cell r="F358">
            <v>4.9800000000000004</v>
          </cell>
          <cell r="G358">
            <v>5.26</v>
          </cell>
          <cell r="H358">
            <v>5.63</v>
          </cell>
        </row>
        <row r="359">
          <cell r="A359">
            <v>35976</v>
          </cell>
          <cell r="B359">
            <v>5.25</v>
          </cell>
          <cell r="C359">
            <v>5.38</v>
          </cell>
          <cell r="D359">
            <v>5.58</v>
          </cell>
          <cell r="E359">
            <v>3.44</v>
          </cell>
          <cell r="F359">
            <v>5.4</v>
          </cell>
          <cell r="G359">
            <v>5.58</v>
          </cell>
          <cell r="H359">
            <v>5.8550000000000004</v>
          </cell>
        </row>
        <row r="360">
          <cell r="A360">
            <v>36007</v>
          </cell>
          <cell r="B360">
            <v>5.17</v>
          </cell>
          <cell r="C360">
            <v>5.31</v>
          </cell>
          <cell r="D360">
            <v>5.53</v>
          </cell>
          <cell r="E360">
            <v>3.36</v>
          </cell>
          <cell r="F360">
            <v>5.3173692077727956</v>
          </cell>
          <cell r="G360">
            <v>5.5200352112676061</v>
          </cell>
          <cell r="H360">
            <v>5.8174999999999999</v>
          </cell>
        </row>
        <row r="361">
          <cell r="A361">
            <v>36038</v>
          </cell>
          <cell r="B361">
            <v>5.73</v>
          </cell>
          <cell r="C361">
            <v>5.81</v>
          </cell>
          <cell r="D361">
            <v>5.91</v>
          </cell>
          <cell r="E361">
            <v>3.5</v>
          </cell>
          <cell r="F361">
            <v>5.9226008968609865</v>
          </cell>
          <cell r="G361">
            <v>6.0906056338028165</v>
          </cell>
          <cell r="H361">
            <v>6.2755000000000001</v>
          </cell>
        </row>
        <row r="362">
          <cell r="A362">
            <v>36068</v>
          </cell>
          <cell r="B362">
            <v>4.62</v>
          </cell>
          <cell r="C362">
            <v>4.79</v>
          </cell>
          <cell r="D362">
            <v>5.08</v>
          </cell>
          <cell r="E362">
            <v>3.25</v>
          </cell>
          <cell r="F362">
            <v>4.8720291479820625</v>
          </cell>
          <cell r="G362">
            <v>5.1455821596244133</v>
          </cell>
          <cell r="H362">
            <v>5.4740000000000002</v>
          </cell>
        </row>
        <row r="363">
          <cell r="A363">
            <v>36099</v>
          </cell>
          <cell r="B363">
            <v>4.37</v>
          </cell>
          <cell r="C363">
            <v>4.59</v>
          </cell>
          <cell r="D363">
            <v>4.9400000000000004</v>
          </cell>
          <cell r="E363">
            <v>3.48</v>
          </cell>
          <cell r="F363">
            <v>4.6437354260089689</v>
          </cell>
          <cell r="G363">
            <v>4.9692318075117372</v>
          </cell>
          <cell r="H363">
            <v>5.3665000000000003</v>
          </cell>
        </row>
        <row r="364">
          <cell r="A364">
            <v>36129</v>
          </cell>
          <cell r="B364">
            <v>4.59</v>
          </cell>
          <cell r="C364">
            <v>4.76</v>
          </cell>
          <cell r="D364">
            <v>5.03</v>
          </cell>
          <cell r="E364">
            <v>3.44</v>
          </cell>
          <cell r="F364">
            <v>4.834402092675635</v>
          </cell>
          <cell r="G364">
            <v>5.0819489051094893</v>
          </cell>
          <cell r="H364">
            <v>5.3949999999999996</v>
          </cell>
        </row>
        <row r="365">
          <cell r="A365">
            <v>36160</v>
          </cell>
          <cell r="B365">
            <v>4.6399999999999997</v>
          </cell>
          <cell r="C365">
            <v>4.7699999999999996</v>
          </cell>
          <cell r="D365">
            <v>5.01</v>
          </cell>
          <cell r="E365">
            <v>3.42</v>
          </cell>
          <cell r="F365">
            <v>4.8948026315789477</v>
          </cell>
          <cell r="G365">
            <v>5.1336496350364964</v>
          </cell>
          <cell r="H365">
            <v>5.4074999999999998</v>
          </cell>
        </row>
        <row r="366">
          <cell r="A366">
            <v>36191</v>
          </cell>
          <cell r="B366">
            <v>4.72</v>
          </cell>
          <cell r="C366">
            <v>4.8099999999999996</v>
          </cell>
          <cell r="D366">
            <v>5.0199999999999996</v>
          </cell>
          <cell r="E366">
            <v>3.43</v>
          </cell>
          <cell r="F366">
            <v>4.922723684210526</v>
          </cell>
          <cell r="G366">
            <v>5.1105109489051097</v>
          </cell>
          <cell r="H366">
            <v>5.3719999999999999</v>
          </cell>
        </row>
        <row r="367">
          <cell r="A367">
            <v>36219</v>
          </cell>
          <cell r="B367">
            <v>5.13</v>
          </cell>
          <cell r="C367">
            <v>5.27</v>
          </cell>
          <cell r="D367">
            <v>5.55</v>
          </cell>
          <cell r="E367">
            <v>3.59</v>
          </cell>
          <cell r="F367">
            <v>5.3039013157894734</v>
          </cell>
          <cell r="G367">
            <v>5.5498065693430654</v>
          </cell>
          <cell r="H367">
            <v>5.8674999999999997</v>
          </cell>
        </row>
        <row r="368">
          <cell r="A368">
            <v>36250</v>
          </cell>
          <cell r="B368">
            <v>5</v>
          </cell>
          <cell r="C368">
            <v>5.16</v>
          </cell>
          <cell r="D368">
            <v>5.49</v>
          </cell>
          <cell r="E368">
            <v>3.64</v>
          </cell>
          <cell r="F368">
            <v>5.1442105263157893</v>
          </cell>
          <cell r="G368">
            <v>5.4098859489051092</v>
          </cell>
          <cell r="H368">
            <v>5.7104999999999997</v>
          </cell>
        </row>
        <row r="369">
          <cell r="A369">
            <v>36280</v>
          </cell>
          <cell r="B369">
            <v>5.0199999999999996</v>
          </cell>
          <cell r="C369">
            <v>5.19</v>
          </cell>
          <cell r="D369">
            <v>5.51</v>
          </cell>
          <cell r="E369">
            <v>3.74</v>
          </cell>
          <cell r="F369">
            <v>5.1830131578947372</v>
          </cell>
          <cell r="G369">
            <v>5.4428157894736851</v>
          </cell>
          <cell r="H369">
            <v>5.7560000000000002</v>
          </cell>
        </row>
        <row r="370">
          <cell r="A370">
            <v>36311</v>
          </cell>
          <cell r="B370">
            <v>5.46</v>
          </cell>
          <cell r="C370">
            <v>5.68</v>
          </cell>
          <cell r="D370">
            <v>6</v>
          </cell>
          <cell r="E370">
            <v>3.7</v>
          </cell>
          <cell r="F370">
            <v>5.6548223684210521</v>
          </cell>
          <cell r="G370">
            <v>5.9652131578947367</v>
          </cell>
          <cell r="H370">
            <v>6.2885</v>
          </cell>
        </row>
        <row r="371">
          <cell r="A371">
            <v>36341</v>
          </cell>
          <cell r="B371">
            <v>5.63</v>
          </cell>
          <cell r="C371">
            <v>5.9</v>
          </cell>
          <cell r="D371">
            <v>6.27</v>
          </cell>
          <cell r="E371">
            <v>3.76</v>
          </cell>
          <cell r="F371">
            <v>5.8938815789473686</v>
          </cell>
          <cell r="G371">
            <v>6.2443210526315784</v>
          </cell>
          <cell r="H371">
            <v>6.6114999999999995</v>
          </cell>
        </row>
        <row r="372">
          <cell r="A372">
            <v>36372</v>
          </cell>
          <cell r="B372">
            <v>5.53</v>
          </cell>
          <cell r="C372">
            <v>5.82</v>
          </cell>
          <cell r="D372">
            <v>6.24</v>
          </cell>
          <cell r="E372">
            <v>3.8</v>
          </cell>
          <cell r="F372">
            <v>5.783868421052631</v>
          </cell>
          <cell r="G372">
            <v>6.186023684210527</v>
          </cell>
          <cell r="H372">
            <v>6.5920000000000005</v>
          </cell>
        </row>
        <row r="373">
          <cell r="A373">
            <v>36403</v>
          </cell>
          <cell r="B373">
            <v>5.77</v>
          </cell>
          <cell r="C373">
            <v>6.02</v>
          </cell>
          <cell r="D373">
            <v>6.35</v>
          </cell>
          <cell r="E373">
            <v>3.65</v>
          </cell>
          <cell r="F373">
            <v>6.0189473684210526</v>
          </cell>
          <cell r="G373">
            <v>6.3678026315789475</v>
          </cell>
          <cell r="H373">
            <v>6.7059999999999995</v>
          </cell>
        </row>
        <row r="374">
          <cell r="A374">
            <v>36433</v>
          </cell>
          <cell r="B374">
            <v>5.6</v>
          </cell>
          <cell r="C374">
            <v>5.88</v>
          </cell>
          <cell r="D374">
            <v>6.3</v>
          </cell>
          <cell r="E374">
            <v>3.64</v>
          </cell>
          <cell r="F374">
            <v>5.8949868421052631</v>
          </cell>
          <cell r="G374">
            <v>6.2503947368421056</v>
          </cell>
          <cell r="H374">
            <v>6.6464999999999996</v>
          </cell>
        </row>
        <row r="375">
          <cell r="A375">
            <v>36464</v>
          </cell>
          <cell r="B375">
            <v>6.08</v>
          </cell>
          <cell r="C375">
            <v>6.31</v>
          </cell>
          <cell r="D375">
            <v>6.63</v>
          </cell>
          <cell r="E375">
            <v>3.69</v>
          </cell>
          <cell r="F375">
            <v>6.3815930656934308</v>
          </cell>
          <cell r="G375">
            <v>6.6477374999999999</v>
          </cell>
          <cell r="H375">
            <v>6.931</v>
          </cell>
        </row>
        <row r="376">
          <cell r="A376">
            <v>36494</v>
          </cell>
          <cell r="B376">
            <v>6.18</v>
          </cell>
          <cell r="C376">
            <v>6.41</v>
          </cell>
          <cell r="D376">
            <v>6.64</v>
          </cell>
          <cell r="E376">
            <v>3.7</v>
          </cell>
          <cell r="F376">
            <v>6.4997937956204384</v>
          </cell>
          <cell r="G376">
            <v>6.7499565789473683</v>
          </cell>
          <cell r="H376">
            <v>6.952</v>
          </cell>
        </row>
        <row r="377">
          <cell r="A377">
            <v>36525</v>
          </cell>
          <cell r="B377">
            <v>6.47</v>
          </cell>
          <cell r="C377">
            <v>6.7</v>
          </cell>
          <cell r="D377">
            <v>6.96</v>
          </cell>
          <cell r="E377">
            <v>3.78</v>
          </cell>
          <cell r="F377">
            <v>6.8057946768060837</v>
          </cell>
          <cell r="G377">
            <v>7.0703052631578949</v>
          </cell>
          <cell r="H377">
            <v>7.3185000000000002</v>
          </cell>
        </row>
        <row r="378">
          <cell r="A378">
            <v>36556</v>
          </cell>
          <cell r="B378">
            <v>6.82</v>
          </cell>
          <cell r="C378">
            <v>7.01</v>
          </cell>
          <cell r="D378">
            <v>7.16</v>
          </cell>
          <cell r="E378">
            <v>3.64</v>
          </cell>
          <cell r="F378">
            <v>7.0752062043795627</v>
          </cell>
          <cell r="G378">
            <v>7.3058710526315789</v>
          </cell>
          <cell r="H378">
            <v>7.49</v>
          </cell>
        </row>
        <row r="379">
          <cell r="A379">
            <v>36585</v>
          </cell>
          <cell r="B379">
            <v>6.52</v>
          </cell>
          <cell r="C379">
            <v>6.64</v>
          </cell>
          <cell r="D379">
            <v>6.65</v>
          </cell>
          <cell r="E379">
            <v>3.63</v>
          </cell>
          <cell r="F379">
            <v>6.7686222627737225</v>
          </cell>
          <cell r="G379">
            <v>6.9318447368421054</v>
          </cell>
          <cell r="H379">
            <v>7.0274999999999999</v>
          </cell>
        </row>
        <row r="380">
          <cell r="A380">
            <v>36616</v>
          </cell>
          <cell r="B380">
            <v>6.38</v>
          </cell>
          <cell r="C380">
            <v>6.4</v>
          </cell>
          <cell r="D380">
            <v>6.36</v>
          </cell>
          <cell r="E380">
            <v>3.65</v>
          </cell>
          <cell r="F380">
            <v>6.6873914233576643</v>
          </cell>
          <cell r="G380">
            <v>6.7869269736842099</v>
          </cell>
          <cell r="H380">
            <v>6.8580000000000005</v>
          </cell>
        </row>
        <row r="381">
          <cell r="A381">
            <v>36646</v>
          </cell>
          <cell r="B381">
            <v>6.43</v>
          </cell>
          <cell r="C381">
            <v>6.45</v>
          </cell>
          <cell r="D381">
            <v>6.39</v>
          </cell>
          <cell r="E381">
            <v>3.67</v>
          </cell>
          <cell r="F381">
            <v>6.7403412408759129</v>
          </cell>
          <cell r="G381">
            <v>6.8194552631578942</v>
          </cell>
          <cell r="H381">
            <v>6.8460000000000001</v>
          </cell>
        </row>
        <row r="382">
          <cell r="A382">
            <v>36677</v>
          </cell>
          <cell r="B382">
            <v>6.2</v>
          </cell>
          <cell r="C382">
            <v>6.24</v>
          </cell>
          <cell r="D382">
            <v>6.27</v>
          </cell>
          <cell r="E382">
            <v>3.54</v>
          </cell>
          <cell r="F382">
            <v>6.5403029197080285</v>
          </cell>
          <cell r="G382">
            <v>6.6181736842105261</v>
          </cell>
          <cell r="H382">
            <v>6.7050000000000001</v>
          </cell>
        </row>
        <row r="383">
          <cell r="A383">
            <v>36707</v>
          </cell>
          <cell r="B383">
            <v>5.97</v>
          </cell>
          <cell r="C383">
            <v>6.05</v>
          </cell>
          <cell r="D383">
            <v>6.16</v>
          </cell>
          <cell r="E383">
            <v>3.42</v>
          </cell>
          <cell r="F383">
            <v>6.2903430656934312</v>
          </cell>
          <cell r="G383">
            <v>6.4175868421052638</v>
          </cell>
          <cell r="H383">
            <v>6.5954999999999995</v>
          </cell>
        </row>
        <row r="384">
          <cell r="A384">
            <v>36738</v>
          </cell>
          <cell r="B384">
            <v>6.22</v>
          </cell>
          <cell r="C384">
            <v>6.24</v>
          </cell>
          <cell r="D384">
            <v>6.25</v>
          </cell>
          <cell r="E384">
            <v>3.375</v>
          </cell>
          <cell r="F384">
            <v>6.5222162408759123</v>
          </cell>
          <cell r="G384">
            <v>6.5684111842105262</v>
          </cell>
          <cell r="H384">
            <v>6.62</v>
          </cell>
        </row>
        <row r="385">
          <cell r="A385">
            <v>36769</v>
          </cell>
          <cell r="B385">
            <v>6.37</v>
          </cell>
          <cell r="C385">
            <v>6.32</v>
          </cell>
          <cell r="D385">
            <v>6.28</v>
          </cell>
          <cell r="E385">
            <v>3.4249999999999998</v>
          </cell>
          <cell r="F385">
            <v>6.6552098540145987</v>
          </cell>
          <cell r="G385">
            <v>6.6630421052631581</v>
          </cell>
          <cell r="H385">
            <v>6.6760000000000002</v>
          </cell>
        </row>
        <row r="386">
          <cell r="A386">
            <v>36799</v>
          </cell>
          <cell r="B386">
            <v>6.21</v>
          </cell>
          <cell r="C386">
            <v>6.1950000000000003</v>
          </cell>
          <cell r="D386">
            <v>6.2</v>
          </cell>
          <cell r="E386">
            <v>3.44</v>
          </cell>
          <cell r="F386">
            <v>6.5090000000000003</v>
          </cell>
          <cell r="G386">
            <v>6.5389999999999997</v>
          </cell>
          <cell r="H386">
            <v>6.601</v>
          </cell>
        </row>
        <row r="387">
          <cell r="A387">
            <v>36830</v>
          </cell>
          <cell r="B387">
            <v>6.085</v>
          </cell>
          <cell r="C387">
            <v>6.12</v>
          </cell>
          <cell r="D387">
            <v>6.1749999999999998</v>
          </cell>
          <cell r="E387">
            <v>3.44</v>
          </cell>
          <cell r="F387">
            <v>6.43</v>
          </cell>
          <cell r="G387">
            <v>6.5049999999999999</v>
          </cell>
          <cell r="H387">
            <v>6.58</v>
          </cell>
        </row>
        <row r="388">
          <cell r="A388">
            <v>36860</v>
          </cell>
          <cell r="B388">
            <v>5.7050000000000001</v>
          </cell>
          <cell r="C388">
            <v>5.7249999999999996</v>
          </cell>
          <cell r="D388">
            <v>5.7649999999999997</v>
          </cell>
          <cell r="E388">
            <v>3.4049999999999998</v>
          </cell>
          <cell r="F388">
            <v>6.06</v>
          </cell>
          <cell r="G388">
            <v>6.1150000000000002</v>
          </cell>
          <cell r="H388">
            <v>6.18</v>
          </cell>
        </row>
        <row r="389">
          <cell r="A389">
            <v>36891</v>
          </cell>
          <cell r="B389">
            <v>5.2649999999999997</v>
          </cell>
          <cell r="C389">
            <v>5.34</v>
          </cell>
          <cell r="D389">
            <v>5.46</v>
          </cell>
          <cell r="E389">
            <v>3.3050000000000002</v>
          </cell>
          <cell r="F389">
            <v>5.6150000000000002</v>
          </cell>
          <cell r="G389">
            <v>5.7149999999999999</v>
          </cell>
          <cell r="H389">
            <v>5.84</v>
          </cell>
        </row>
        <row r="390">
          <cell r="A390">
            <v>36922</v>
          </cell>
          <cell r="B390">
            <v>4.835</v>
          </cell>
          <cell r="C390">
            <v>5.0199999999999996</v>
          </cell>
          <cell r="D390">
            <v>5.3250000000000002</v>
          </cell>
          <cell r="E390">
            <v>3.2349999999999999</v>
          </cell>
          <cell r="F390">
            <v>5.1749999999999998</v>
          </cell>
          <cell r="G390">
            <v>5.375</v>
          </cell>
          <cell r="H390">
            <v>5.59</v>
          </cell>
        </row>
        <row r="391">
          <cell r="A391">
            <v>36950</v>
          </cell>
          <cell r="B391">
            <v>4.8150000000000004</v>
          </cell>
          <cell r="C391">
            <v>4.9450000000000003</v>
          </cell>
          <cell r="D391">
            <v>5.2249999999999996</v>
          </cell>
          <cell r="E391">
            <v>3.2650000000000001</v>
          </cell>
          <cell r="F391">
            <v>5.1550000000000002</v>
          </cell>
          <cell r="G391">
            <v>5.3150000000000004</v>
          </cell>
          <cell r="H391">
            <v>5.51</v>
          </cell>
        </row>
        <row r="392">
          <cell r="A392">
            <v>36981</v>
          </cell>
          <cell r="B392">
            <v>4.7450000000000001</v>
          </cell>
          <cell r="C392">
            <v>4.915</v>
          </cell>
          <cell r="D392">
            <v>5.2750000000000004</v>
          </cell>
          <cell r="E392">
            <v>3.2749999999999999</v>
          </cell>
          <cell r="F392">
            <v>5.0650000000000004</v>
          </cell>
          <cell r="G392">
            <v>5.2649999999999997</v>
          </cell>
          <cell r="H392">
            <v>5.51</v>
          </cell>
        </row>
        <row r="393">
          <cell r="A393">
            <v>37011</v>
          </cell>
          <cell r="B393">
            <v>5.1050000000000004</v>
          </cell>
          <cell r="C393">
            <v>5.36</v>
          </cell>
          <cell r="D393">
            <v>5.78</v>
          </cell>
          <cell r="E393">
            <v>3.41</v>
          </cell>
          <cell r="F393">
            <v>5.35</v>
          </cell>
          <cell r="G393">
            <v>5.6749999999999998</v>
          </cell>
          <cell r="H393">
            <v>5.91</v>
          </cell>
        </row>
        <row r="394">
          <cell r="A394">
            <v>37042</v>
          </cell>
          <cell r="B394">
            <v>5.38</v>
          </cell>
          <cell r="C394">
            <v>5.6449999999999996</v>
          </cell>
          <cell r="D394">
            <v>6.0250000000000004</v>
          </cell>
          <cell r="E394">
            <v>3.4849999999999999</v>
          </cell>
          <cell r="F394">
            <v>5.63</v>
          </cell>
          <cell r="G394">
            <v>5.94</v>
          </cell>
          <cell r="H394">
            <v>6.1349999999999998</v>
          </cell>
        </row>
        <row r="395">
          <cell r="A395">
            <v>37072</v>
          </cell>
          <cell r="B395">
            <v>5.55</v>
          </cell>
          <cell r="C395">
            <v>5.7750000000000004</v>
          </cell>
          <cell r="D395">
            <v>6.04</v>
          </cell>
          <cell r="E395">
            <v>3.47</v>
          </cell>
          <cell r="F395">
            <v>5.88</v>
          </cell>
          <cell r="G395">
            <v>6.125</v>
          </cell>
          <cell r="H395">
            <v>6.24</v>
          </cell>
        </row>
        <row r="396">
          <cell r="A396">
            <v>37103</v>
          </cell>
          <cell r="B396">
            <v>5.665</v>
          </cell>
          <cell r="C396">
            <v>5.84</v>
          </cell>
          <cell r="D396">
            <v>6.0750000000000002</v>
          </cell>
          <cell r="E396">
            <v>3.52</v>
          </cell>
          <cell r="F396">
            <v>5.915</v>
          </cell>
          <cell r="G396">
            <v>6.125</v>
          </cell>
          <cell r="H396">
            <v>6.24</v>
          </cell>
        </row>
        <row r="397">
          <cell r="A397">
            <v>37134</v>
          </cell>
          <cell r="B397">
            <v>4.9850000000000003</v>
          </cell>
          <cell r="C397">
            <v>5.1950000000000003</v>
          </cell>
          <cell r="D397">
            <v>5.5350000000000001</v>
          </cell>
          <cell r="E397">
            <v>3.22</v>
          </cell>
          <cell r="F397">
            <v>5.2450000000000001</v>
          </cell>
          <cell r="G397">
            <v>5.4950000000000001</v>
          </cell>
          <cell r="H397">
            <v>5.6449999999999996</v>
          </cell>
        </row>
        <row r="398">
          <cell r="A398">
            <v>37164</v>
          </cell>
          <cell r="B398">
            <v>4.4950000000000001</v>
          </cell>
          <cell r="C398">
            <v>4.8949999999999996</v>
          </cell>
          <cell r="D398">
            <v>5.5149999999999997</v>
          </cell>
          <cell r="E398">
            <v>3.4449999999999998</v>
          </cell>
          <cell r="F398">
            <v>4.7949999999999999</v>
          </cell>
          <cell r="G398">
            <v>5.2549999999999999</v>
          </cell>
          <cell r="H398">
            <v>5.48</v>
          </cell>
        </row>
        <row r="399">
          <cell r="A399">
            <v>37195</v>
          </cell>
          <cell r="B399">
            <v>4.22</v>
          </cell>
          <cell r="C399">
            <v>4.59</v>
          </cell>
          <cell r="D399">
            <v>5.2050000000000001</v>
          </cell>
          <cell r="E399">
            <v>3.34</v>
          </cell>
          <cell r="F399">
            <v>4.4349999999999996</v>
          </cell>
          <cell r="G399">
            <v>4.92</v>
          </cell>
          <cell r="H399">
            <v>5.13</v>
          </cell>
        </row>
        <row r="400">
          <cell r="A400">
            <v>37225</v>
          </cell>
          <cell r="B400">
            <v>4.7350000000000003</v>
          </cell>
          <cell r="C400">
            <v>5.0999999999999996</v>
          </cell>
          <cell r="D400">
            <v>5.6050000000000004</v>
          </cell>
          <cell r="E400">
            <v>3.4649999999999999</v>
          </cell>
          <cell r="F400">
            <v>4.9749999999999996</v>
          </cell>
          <cell r="G400">
            <v>5.3849999999999998</v>
          </cell>
          <cell r="H400">
            <v>5.5549999999999997</v>
          </cell>
        </row>
        <row r="401">
          <cell r="A401">
            <v>37256</v>
          </cell>
          <cell r="B401">
            <v>5.0949999999999998</v>
          </cell>
          <cell r="C401">
            <v>5.47</v>
          </cell>
          <cell r="D401">
            <v>6.0049999999999999</v>
          </cell>
          <cell r="E401">
            <v>3.52</v>
          </cell>
          <cell r="F401">
            <v>5.48</v>
          </cell>
          <cell r="G401">
            <v>5.7949999999999999</v>
          </cell>
          <cell r="H401">
            <v>5.9450000000000003</v>
          </cell>
        </row>
        <row r="402">
          <cell r="A402">
            <v>37287</v>
          </cell>
          <cell r="B402">
            <v>5.4050000000000002</v>
          </cell>
          <cell r="C402">
            <v>5.69</v>
          </cell>
          <cell r="D402">
            <v>6.0049999999999999</v>
          </cell>
          <cell r="E402">
            <v>3.53</v>
          </cell>
          <cell r="F402">
            <v>5.5</v>
          </cell>
          <cell r="G402">
            <v>5.91</v>
          </cell>
          <cell r="H402">
            <v>6.05</v>
          </cell>
        </row>
        <row r="403">
          <cell r="A403">
            <v>37315</v>
          </cell>
          <cell r="B403">
            <v>5.38</v>
          </cell>
          <cell r="C403">
            <v>5.64</v>
          </cell>
          <cell r="D403">
            <v>5.9450000000000003</v>
          </cell>
          <cell r="E403">
            <v>3.46</v>
          </cell>
          <cell r="F403">
            <v>5.51</v>
          </cell>
          <cell r="G403">
            <v>5.88</v>
          </cell>
          <cell r="H403">
            <v>6.01</v>
          </cell>
        </row>
        <row r="404">
          <cell r="A404">
            <v>37346</v>
          </cell>
          <cell r="B404">
            <v>5.82</v>
          </cell>
          <cell r="C404">
            <v>6.0449999999999999</v>
          </cell>
          <cell r="D404">
            <v>6.32</v>
          </cell>
          <cell r="E404">
            <v>3.58</v>
          </cell>
          <cell r="F404">
            <v>5.96</v>
          </cell>
          <cell r="G404">
            <v>6.27</v>
          </cell>
          <cell r="H404">
            <v>6.375</v>
          </cell>
        </row>
        <row r="405">
          <cell r="A405">
            <v>37376</v>
          </cell>
          <cell r="B405">
            <v>5.51</v>
          </cell>
          <cell r="C405">
            <v>5.7450000000000001</v>
          </cell>
          <cell r="D405">
            <v>6.0949999999999998</v>
          </cell>
          <cell r="E405">
            <v>3.53</v>
          </cell>
          <cell r="F405">
            <v>5.68</v>
          </cell>
          <cell r="G405">
            <v>6.0049999999999999</v>
          </cell>
          <cell r="H405">
            <v>6.1150000000000002</v>
          </cell>
        </row>
        <row r="406">
          <cell r="A406">
            <v>37407</v>
          </cell>
          <cell r="B406">
            <v>5.8949999999999996</v>
          </cell>
          <cell r="C406">
            <v>6.0350000000000001</v>
          </cell>
          <cell r="D406">
            <v>6.1950000000000003</v>
          </cell>
          <cell r="E406">
            <v>3.51</v>
          </cell>
          <cell r="F406">
            <v>6.0449999999999999</v>
          </cell>
          <cell r="G406">
            <v>6.25</v>
          </cell>
          <cell r="H406">
            <v>6.4649999999999999</v>
          </cell>
        </row>
        <row r="407">
          <cell r="A407">
            <v>37437</v>
          </cell>
          <cell r="B407">
            <v>5.61</v>
          </cell>
          <cell r="C407">
            <v>5.7750000000000004</v>
          </cell>
          <cell r="D407">
            <v>5.9850000000000003</v>
          </cell>
          <cell r="E407">
            <v>3.43</v>
          </cell>
          <cell r="F407">
            <v>5.7850000000000001</v>
          </cell>
          <cell r="G407">
            <v>6.04</v>
          </cell>
          <cell r="H407">
            <v>6.2850000000000001</v>
          </cell>
        </row>
        <row r="408">
          <cell r="A408">
            <v>37468</v>
          </cell>
          <cell r="B408">
            <v>5.37</v>
          </cell>
          <cell r="C408">
            <v>5.585</v>
          </cell>
          <cell r="D408">
            <v>5.86</v>
          </cell>
          <cell r="E408">
            <v>3.44</v>
          </cell>
          <cell r="F408">
            <v>5.55</v>
          </cell>
          <cell r="G408">
            <v>5.86</v>
          </cell>
          <cell r="H408">
            <v>6.17</v>
          </cell>
        </row>
        <row r="409">
          <cell r="A409">
            <v>37499</v>
          </cell>
          <cell r="B409">
            <v>5.2450000000000001</v>
          </cell>
          <cell r="C409">
            <v>5.44</v>
          </cell>
          <cell r="D409">
            <v>5.6849999999999996</v>
          </cell>
          <cell r="E409">
            <v>3.51</v>
          </cell>
          <cell r="F409">
            <v>5.42</v>
          </cell>
          <cell r="G409">
            <v>5.7050000000000001</v>
          </cell>
          <cell r="H409">
            <v>5.97</v>
          </cell>
        </row>
        <row r="410">
          <cell r="A410">
            <v>37529</v>
          </cell>
          <cell r="B410">
            <v>4.95</v>
          </cell>
          <cell r="C410">
            <v>5.1050000000000004</v>
          </cell>
          <cell r="D410">
            <v>5.335</v>
          </cell>
          <cell r="E410">
            <v>3.2949999999999999</v>
          </cell>
          <cell r="F410">
            <v>5.1349999999999998</v>
          </cell>
          <cell r="G410">
            <v>5.3650000000000002</v>
          </cell>
          <cell r="H410">
            <v>5.65</v>
          </cell>
        </row>
        <row r="411">
          <cell r="A411">
            <v>37560</v>
          </cell>
          <cell r="B411">
            <v>4.9000000000000004</v>
          </cell>
          <cell r="C411">
            <v>5.15</v>
          </cell>
          <cell r="D411">
            <v>5.5750000000000002</v>
          </cell>
          <cell r="E411">
            <v>3.33</v>
          </cell>
          <cell r="F411">
            <v>5.09</v>
          </cell>
          <cell r="G411">
            <v>5.36</v>
          </cell>
          <cell r="H411">
            <v>5.7750000000000004</v>
          </cell>
        </row>
        <row r="412">
          <cell r="A412">
            <v>37590</v>
          </cell>
          <cell r="B412">
            <v>5.0049999999999999</v>
          </cell>
          <cell r="C412">
            <v>5.2649999999999997</v>
          </cell>
          <cell r="D412">
            <v>5.7</v>
          </cell>
          <cell r="E412">
            <v>3.3450000000000002</v>
          </cell>
          <cell r="F412">
            <v>5.1550000000000002</v>
          </cell>
          <cell r="G412">
            <v>5.48</v>
          </cell>
          <cell r="H412">
            <v>5.8849999999999998</v>
          </cell>
        </row>
        <row r="413">
          <cell r="A413">
            <v>37621</v>
          </cell>
          <cell r="B413">
            <v>4.5449999999999999</v>
          </cell>
          <cell r="C413">
            <v>4.79</v>
          </cell>
          <cell r="D413">
            <v>5.16</v>
          </cell>
          <cell r="E413">
            <v>3.2149999999999999</v>
          </cell>
          <cell r="F413">
            <v>4.75</v>
          </cell>
          <cell r="G413">
            <v>5</v>
          </cell>
          <cell r="H413">
            <v>5.32</v>
          </cell>
        </row>
        <row r="414">
          <cell r="A414">
            <v>37652</v>
          </cell>
          <cell r="B414">
            <v>4.5750000000000002</v>
          </cell>
          <cell r="C414">
            <v>4.8</v>
          </cell>
          <cell r="D414">
            <v>5.1749999999999998</v>
          </cell>
          <cell r="E414">
            <v>3.2949999999999999</v>
          </cell>
          <cell r="F414">
            <v>4.78</v>
          </cell>
          <cell r="G414">
            <v>5.04</v>
          </cell>
          <cell r="H414">
            <v>5.35</v>
          </cell>
        </row>
        <row r="415">
          <cell r="A415">
            <v>37680</v>
          </cell>
          <cell r="B415">
            <v>4.3550000000000004</v>
          </cell>
          <cell r="C415">
            <v>4.62</v>
          </cell>
          <cell r="D415">
            <v>5.0650000000000004</v>
          </cell>
          <cell r="E415">
            <v>3.1949999999999998</v>
          </cell>
          <cell r="F415">
            <v>4.57</v>
          </cell>
          <cell r="G415">
            <v>4.84</v>
          </cell>
          <cell r="H415">
            <v>5.23</v>
          </cell>
        </row>
        <row r="416">
          <cell r="A416">
            <v>37711</v>
          </cell>
          <cell r="B416">
            <v>4.6349999999999998</v>
          </cell>
          <cell r="C416">
            <v>4.8949999999999996</v>
          </cell>
          <cell r="D416">
            <v>5.33</v>
          </cell>
          <cell r="E416">
            <v>3.35</v>
          </cell>
          <cell r="F416">
            <v>4.82</v>
          </cell>
          <cell r="G416">
            <v>5.085</v>
          </cell>
          <cell r="H416">
            <v>5.47</v>
          </cell>
        </row>
        <row r="417">
          <cell r="A417">
            <v>37741</v>
          </cell>
          <cell r="B417">
            <v>4.66</v>
          </cell>
          <cell r="C417">
            <v>4.91</v>
          </cell>
          <cell r="D417">
            <v>5.28</v>
          </cell>
          <cell r="E417">
            <v>3.34</v>
          </cell>
          <cell r="F417">
            <v>4.8049999999999997</v>
          </cell>
          <cell r="G417">
            <v>5.0650000000000004</v>
          </cell>
          <cell r="H417">
            <v>5.41</v>
          </cell>
        </row>
        <row r="418">
          <cell r="A418">
            <v>37772</v>
          </cell>
          <cell r="B418">
            <v>4.4400000000000004</v>
          </cell>
          <cell r="C418">
            <v>4.6050000000000004</v>
          </cell>
          <cell r="D418">
            <v>4.8650000000000002</v>
          </cell>
          <cell r="E418">
            <v>3.0350000000000001</v>
          </cell>
          <cell r="F418">
            <v>4.57</v>
          </cell>
          <cell r="G418">
            <v>4.76</v>
          </cell>
          <cell r="H418">
            <v>4.9950000000000001</v>
          </cell>
        </row>
        <row r="419">
          <cell r="A419">
            <v>37802</v>
          </cell>
          <cell r="B419">
            <v>4.4649999999999999</v>
          </cell>
          <cell r="C419">
            <v>4.71</v>
          </cell>
          <cell r="D419">
            <v>5.0049999999999999</v>
          </cell>
          <cell r="E419">
            <v>3.0750000000000002</v>
          </cell>
          <cell r="F419">
            <v>4.6399999999999997</v>
          </cell>
          <cell r="G419">
            <v>4.8899999999999997</v>
          </cell>
          <cell r="H419">
            <v>5.1950000000000003</v>
          </cell>
        </row>
        <row r="420">
          <cell r="A420">
            <v>37833</v>
          </cell>
          <cell r="B420">
            <v>4.8</v>
          </cell>
          <cell r="C420">
            <v>5.0650000000000004</v>
          </cell>
          <cell r="D420">
            <v>5.4249999999999998</v>
          </cell>
          <cell r="E420">
            <v>3.41</v>
          </cell>
          <cell r="F420">
            <v>4.9649999999999999</v>
          </cell>
          <cell r="G420">
            <v>5.2450000000000001</v>
          </cell>
          <cell r="H420">
            <v>5.585</v>
          </cell>
        </row>
        <row r="421">
          <cell r="A421">
            <v>37864</v>
          </cell>
          <cell r="B421">
            <v>5.05</v>
          </cell>
          <cell r="C421">
            <v>5.2649999999999997</v>
          </cell>
          <cell r="D421">
            <v>5.4850000000000003</v>
          </cell>
          <cell r="E421">
            <v>3.4750000000000001</v>
          </cell>
          <cell r="F421">
            <v>5.1950000000000003</v>
          </cell>
          <cell r="G421">
            <v>5.4</v>
          </cell>
          <cell r="H421">
            <v>5.66</v>
          </cell>
        </row>
        <row r="422">
          <cell r="A422">
            <v>37894</v>
          </cell>
          <cell r="B422">
            <v>5.04</v>
          </cell>
          <cell r="C422">
            <v>5.2050000000000001</v>
          </cell>
          <cell r="D422">
            <v>5.375</v>
          </cell>
          <cell r="E422">
            <v>3.4049999999999998</v>
          </cell>
          <cell r="F422">
            <v>5.2050000000000001</v>
          </cell>
          <cell r="G422">
            <v>5.3650000000000002</v>
          </cell>
          <cell r="H422">
            <v>5.55</v>
          </cell>
        </row>
        <row r="423">
          <cell r="A423">
            <v>37925</v>
          </cell>
          <cell r="B423">
            <v>5.53</v>
          </cell>
          <cell r="C423">
            <v>5.665</v>
          </cell>
          <cell r="D423">
            <v>5.76</v>
          </cell>
          <cell r="E423">
            <v>3.5649999999999999</v>
          </cell>
          <cell r="F423">
            <v>5.68</v>
          </cell>
          <cell r="G423">
            <v>5.82</v>
          </cell>
          <cell r="H423">
            <v>5.9450000000000003</v>
          </cell>
        </row>
        <row r="424">
          <cell r="A424">
            <v>37955</v>
          </cell>
          <cell r="B424">
            <v>5.83</v>
          </cell>
          <cell r="C424">
            <v>5.915</v>
          </cell>
          <cell r="D424">
            <v>5.9450000000000003</v>
          </cell>
          <cell r="E424">
            <v>3.74</v>
          </cell>
          <cell r="F424">
            <v>5.99</v>
          </cell>
          <cell r="G424">
            <v>6.12</v>
          </cell>
          <cell r="H424">
            <v>6.18</v>
          </cell>
        </row>
        <row r="425">
          <cell r="A425">
            <v>37986</v>
          </cell>
          <cell r="B425">
            <v>5.3849999999999998</v>
          </cell>
          <cell r="C425">
            <v>5.5449999999999999</v>
          </cell>
          <cell r="D425">
            <v>5.5949999999999998</v>
          </cell>
          <cell r="E425">
            <v>3.5150000000000001</v>
          </cell>
          <cell r="F425">
            <v>5.64</v>
          </cell>
          <cell r="G425">
            <v>5.7750000000000004</v>
          </cell>
          <cell r="H425">
            <v>5.835</v>
          </cell>
        </row>
        <row r="426">
          <cell r="A426">
            <v>38017</v>
          </cell>
          <cell r="B426">
            <v>5.5650000000000004</v>
          </cell>
          <cell r="C426">
            <v>5.75</v>
          </cell>
          <cell r="D426">
            <v>5.8250000000000002</v>
          </cell>
          <cell r="E426">
            <v>3.59</v>
          </cell>
          <cell r="F426">
            <v>5.8049999999999997</v>
          </cell>
          <cell r="G426">
            <v>5.9450000000000003</v>
          </cell>
          <cell r="H426">
            <v>6.0449999999999999</v>
          </cell>
        </row>
        <row r="427">
          <cell r="A427">
            <v>38046</v>
          </cell>
          <cell r="B427">
            <v>5.3650000000000002</v>
          </cell>
          <cell r="C427">
            <v>5.5149999999999997</v>
          </cell>
          <cell r="D427">
            <v>5.5449999999999999</v>
          </cell>
          <cell r="E427">
            <v>3.34</v>
          </cell>
          <cell r="F427">
            <v>5.6050000000000004</v>
          </cell>
          <cell r="G427">
            <v>5.71</v>
          </cell>
          <cell r="H427">
            <v>5.7750000000000004</v>
          </cell>
        </row>
        <row r="428">
          <cell r="A428">
            <v>38077</v>
          </cell>
          <cell r="B428">
            <v>5.15</v>
          </cell>
          <cell r="C428">
            <v>5.33</v>
          </cell>
          <cell r="D428">
            <v>5.49</v>
          </cell>
          <cell r="E428">
            <v>3.1749999999999998</v>
          </cell>
          <cell r="F428">
            <v>5.4249999999999998</v>
          </cell>
          <cell r="G428">
            <v>5.5650000000000004</v>
          </cell>
          <cell r="H428">
            <v>5.7149999999999999</v>
          </cell>
        </row>
        <row r="429">
          <cell r="A429">
            <v>38107</v>
          </cell>
          <cell r="B429">
            <v>5.55</v>
          </cell>
          <cell r="C429">
            <v>5.7450000000000001</v>
          </cell>
          <cell r="D429">
            <v>5.94</v>
          </cell>
          <cell r="E429">
            <v>3.44</v>
          </cell>
          <cell r="F429">
            <v>5.78</v>
          </cell>
          <cell r="G429">
            <v>5.9649999999999999</v>
          </cell>
          <cell r="H429">
            <v>6.1349999999999998</v>
          </cell>
        </row>
        <row r="430">
          <cell r="A430">
            <v>38138</v>
          </cell>
          <cell r="B430">
            <v>5.3550000000000004</v>
          </cell>
          <cell r="C430">
            <v>5.59</v>
          </cell>
          <cell r="D430">
            <v>5.85</v>
          </cell>
          <cell r="E430">
            <v>3.3</v>
          </cell>
          <cell r="F430">
            <v>5.63</v>
          </cell>
          <cell r="G430">
            <v>5.8449999999999998</v>
          </cell>
          <cell r="H430">
            <v>6.0549999999999997</v>
          </cell>
        </row>
        <row r="431">
          <cell r="A431">
            <v>38168</v>
          </cell>
          <cell r="B431">
            <v>5.4249999999999998</v>
          </cell>
          <cell r="C431">
            <v>5.665</v>
          </cell>
          <cell r="D431">
            <v>5.8650000000000002</v>
          </cell>
          <cell r="E431">
            <v>3.32</v>
          </cell>
          <cell r="F431">
            <v>5.6950000000000003</v>
          </cell>
          <cell r="G431">
            <v>5.875</v>
          </cell>
          <cell r="H431">
            <v>6.05</v>
          </cell>
        </row>
        <row r="432">
          <cell r="A432">
            <v>38199</v>
          </cell>
          <cell r="B432">
            <v>5.5</v>
          </cell>
          <cell r="C432">
            <v>5.6950000000000003</v>
          </cell>
          <cell r="D432">
            <v>5.8449999999999998</v>
          </cell>
          <cell r="E432">
            <v>3.31</v>
          </cell>
          <cell r="F432">
            <v>5.7350000000000003</v>
          </cell>
          <cell r="G432">
            <v>5.9</v>
          </cell>
          <cell r="H432">
            <v>6.0549999999999997</v>
          </cell>
        </row>
        <row r="433">
          <cell r="A433">
            <v>38230</v>
          </cell>
          <cell r="B433">
            <v>5.28</v>
          </cell>
          <cell r="C433">
            <v>5.4349999999999996</v>
          </cell>
          <cell r="D433">
            <v>5.5350000000000001</v>
          </cell>
          <cell r="E433">
            <v>2.9950000000000001</v>
          </cell>
          <cell r="F433">
            <v>5.5049999999999999</v>
          </cell>
          <cell r="G433">
            <v>5.6349999999999998</v>
          </cell>
          <cell r="H433">
            <v>5.76</v>
          </cell>
        </row>
        <row r="434">
          <cell r="A434">
            <v>38260</v>
          </cell>
          <cell r="B434">
            <v>5.2350000000000003</v>
          </cell>
          <cell r="C434">
            <v>5.35</v>
          </cell>
          <cell r="D434">
            <v>5.47</v>
          </cell>
          <cell r="E434">
            <v>2.83</v>
          </cell>
          <cell r="F434">
            <v>5.45</v>
          </cell>
          <cell r="G434">
            <v>5.5549999999999997</v>
          </cell>
          <cell r="H434">
            <v>5.65</v>
          </cell>
        </row>
        <row r="435">
          <cell r="A435">
            <v>38291</v>
          </cell>
          <cell r="B435">
            <v>5.14</v>
          </cell>
          <cell r="C435">
            <v>5.27</v>
          </cell>
          <cell r="D435">
            <v>5.39</v>
          </cell>
          <cell r="E435">
            <v>2.85</v>
          </cell>
          <cell r="F435">
            <v>5.38</v>
          </cell>
          <cell r="G435">
            <v>5.49</v>
          </cell>
          <cell r="H435">
            <v>5.59</v>
          </cell>
        </row>
        <row r="436">
          <cell r="A436">
            <v>38321</v>
          </cell>
          <cell r="B436">
            <v>4.9349999999999996</v>
          </cell>
          <cell r="C436">
            <v>5.0650000000000004</v>
          </cell>
          <cell r="D436">
            <v>5.2249999999999996</v>
          </cell>
          <cell r="E436">
            <v>2.7</v>
          </cell>
          <cell r="F436">
            <v>5.21</v>
          </cell>
          <cell r="G436">
            <v>5.3150000000000004</v>
          </cell>
          <cell r="H436">
            <v>5.4249999999999998</v>
          </cell>
        </row>
        <row r="437">
          <cell r="A437">
            <v>38352</v>
          </cell>
          <cell r="B437">
            <v>5.0949999999999998</v>
          </cell>
          <cell r="C437">
            <v>5.2149999999999999</v>
          </cell>
          <cell r="D437">
            <v>5.33</v>
          </cell>
          <cell r="E437">
            <v>2.7549999999999999</v>
          </cell>
          <cell r="F437">
            <v>5.36</v>
          </cell>
          <cell r="G437">
            <v>5.45</v>
          </cell>
          <cell r="H437">
            <v>5.58</v>
          </cell>
        </row>
        <row r="438">
          <cell r="A438">
            <v>38383</v>
          </cell>
          <cell r="B438">
            <v>5.2750000000000004</v>
          </cell>
          <cell r="C438">
            <v>5.35</v>
          </cell>
          <cell r="D438">
            <v>5.4</v>
          </cell>
          <cell r="E438">
            <v>2.7549999999999999</v>
          </cell>
          <cell r="F438">
            <v>5.53</v>
          </cell>
          <cell r="G438">
            <v>5.585</v>
          </cell>
          <cell r="H438">
            <v>5.67</v>
          </cell>
        </row>
        <row r="439">
          <cell r="A439">
            <v>38411</v>
          </cell>
          <cell r="B439">
            <v>5.5350000000000001</v>
          </cell>
          <cell r="C439">
            <v>5.5549999999999997</v>
          </cell>
          <cell r="D439">
            <v>5.5650000000000004</v>
          </cell>
          <cell r="E439">
            <v>2.84</v>
          </cell>
          <cell r="F439">
            <v>5.78</v>
          </cell>
          <cell r="G439">
            <v>5.8</v>
          </cell>
          <cell r="H439">
            <v>5.85</v>
          </cell>
        </row>
        <row r="440">
          <cell r="A440">
            <v>38442</v>
          </cell>
          <cell r="B440">
            <v>5.6150000000000002</v>
          </cell>
          <cell r="C440">
            <v>5.665</v>
          </cell>
          <cell r="D440">
            <v>5.67</v>
          </cell>
          <cell r="E440">
            <v>2.79</v>
          </cell>
          <cell r="F440">
            <v>5.8550000000000004</v>
          </cell>
          <cell r="G440">
            <v>5.9050000000000002</v>
          </cell>
          <cell r="H440">
            <v>5.9550000000000001</v>
          </cell>
        </row>
        <row r="441">
          <cell r="A441">
            <v>38472</v>
          </cell>
          <cell r="B441">
            <v>5.29</v>
          </cell>
          <cell r="C441">
            <v>5.32</v>
          </cell>
          <cell r="D441">
            <v>5.35</v>
          </cell>
          <cell r="E441">
            <v>2.71</v>
          </cell>
          <cell r="F441">
            <v>5.53</v>
          </cell>
          <cell r="G441">
            <v>5.57</v>
          </cell>
          <cell r="H441">
            <v>5.63</v>
          </cell>
        </row>
        <row r="442">
          <cell r="A442">
            <v>38503</v>
          </cell>
          <cell r="B442">
            <v>5.14</v>
          </cell>
          <cell r="C442">
            <v>5.1349999999999998</v>
          </cell>
          <cell r="D442">
            <v>5.15</v>
          </cell>
          <cell r="E442">
            <v>2.6</v>
          </cell>
          <cell r="F442">
            <v>5.3650000000000002</v>
          </cell>
          <cell r="G442">
            <v>5.3949999999999996</v>
          </cell>
          <cell r="H442">
            <v>5.44</v>
          </cell>
        </row>
        <row r="443">
          <cell r="A443">
            <v>38533</v>
          </cell>
          <cell r="B443">
            <v>5.0999999999999996</v>
          </cell>
          <cell r="C443">
            <v>5.0999999999999996</v>
          </cell>
          <cell r="D443">
            <v>5.1050000000000004</v>
          </cell>
          <cell r="E443">
            <v>2.64</v>
          </cell>
          <cell r="F443">
            <v>5.3250000000000002</v>
          </cell>
          <cell r="G443">
            <v>5.3550000000000004</v>
          </cell>
          <cell r="H443">
            <v>5.39</v>
          </cell>
        </row>
        <row r="444">
          <cell r="A444">
            <v>38564</v>
          </cell>
          <cell r="B444">
            <v>5.12</v>
          </cell>
          <cell r="C444">
            <v>5.13</v>
          </cell>
          <cell r="D444">
            <v>5.125</v>
          </cell>
          <cell r="E444">
            <v>2.57</v>
          </cell>
          <cell r="F444">
            <v>5.34</v>
          </cell>
          <cell r="G444">
            <v>5.3650000000000002</v>
          </cell>
          <cell r="H444">
            <v>5.4</v>
          </cell>
        </row>
        <row r="445">
          <cell r="A445">
            <v>38595</v>
          </cell>
          <cell r="B445">
            <v>4.9950000000000001</v>
          </cell>
          <cell r="C445">
            <v>5.0149999999999997</v>
          </cell>
          <cell r="D445">
            <v>5.0549999999999997</v>
          </cell>
          <cell r="E445">
            <v>2.39</v>
          </cell>
          <cell r="F445">
            <v>5.2249999999999996</v>
          </cell>
          <cell r="G445">
            <v>5.2549999999999999</v>
          </cell>
          <cell r="H445">
            <v>5.3150000000000004</v>
          </cell>
        </row>
        <row r="446">
          <cell r="A446">
            <v>38625</v>
          </cell>
          <cell r="B446">
            <v>5.29</v>
          </cell>
          <cell r="C446">
            <v>5.3250000000000002</v>
          </cell>
          <cell r="D446">
            <v>5.36</v>
          </cell>
          <cell r="E446">
            <v>2.56</v>
          </cell>
          <cell r="F446">
            <v>5.53</v>
          </cell>
          <cell r="G446">
            <v>5.5650000000000004</v>
          </cell>
          <cell r="H446">
            <v>5.63</v>
          </cell>
        </row>
        <row r="447">
          <cell r="A447">
            <v>38656</v>
          </cell>
          <cell r="B447">
            <v>5.3550000000000004</v>
          </cell>
          <cell r="C447">
            <v>5.3949999999999996</v>
          </cell>
          <cell r="D447">
            <v>5.4749999999999996</v>
          </cell>
          <cell r="E447">
            <v>2.57</v>
          </cell>
          <cell r="F447">
            <v>5.59</v>
          </cell>
          <cell r="G447">
            <v>5.63</v>
          </cell>
          <cell r="H447">
            <v>5.74</v>
          </cell>
        </row>
        <row r="448">
          <cell r="A448">
            <v>38686</v>
          </cell>
          <cell r="B448">
            <v>5.29</v>
          </cell>
          <cell r="C448">
            <v>5.335</v>
          </cell>
          <cell r="D448">
            <v>5.375</v>
          </cell>
          <cell r="E448">
            <v>2.4550000000000001</v>
          </cell>
          <cell r="F448">
            <v>5.52</v>
          </cell>
          <cell r="G448">
            <v>5.5650000000000004</v>
          </cell>
          <cell r="H448">
            <v>5.62</v>
          </cell>
        </row>
        <row r="449">
          <cell r="A449">
            <v>38717</v>
          </cell>
          <cell r="B449">
            <v>5.2050000000000001</v>
          </cell>
          <cell r="C449">
            <v>5.2149999999999999</v>
          </cell>
          <cell r="D449">
            <v>5.2</v>
          </cell>
          <cell r="E449">
            <v>2.2000000000000002</v>
          </cell>
          <cell r="F449">
            <v>5.4349999999999996</v>
          </cell>
          <cell r="G449">
            <v>5.45</v>
          </cell>
          <cell r="H449">
            <v>5.4649999999999999</v>
          </cell>
        </row>
        <row r="450">
          <cell r="A450">
            <v>38748</v>
          </cell>
          <cell r="B450">
            <v>5.2750000000000004</v>
          </cell>
          <cell r="C450">
            <v>5.29</v>
          </cell>
          <cell r="D450">
            <v>5.35</v>
          </cell>
          <cell r="E450">
            <v>2.17</v>
          </cell>
          <cell r="F450">
            <v>5.4850000000000003</v>
          </cell>
          <cell r="G450">
            <v>5.5149999999999997</v>
          </cell>
          <cell r="H450">
            <v>5.61</v>
          </cell>
        </row>
        <row r="451">
          <cell r="A451">
            <v>38776</v>
          </cell>
          <cell r="B451">
            <v>5.26</v>
          </cell>
          <cell r="C451">
            <v>5.2549999999999999</v>
          </cell>
          <cell r="D451">
            <v>5.29</v>
          </cell>
          <cell r="E451">
            <v>2.2850000000000001</v>
          </cell>
          <cell r="F451">
            <v>5.4649999999999999</v>
          </cell>
          <cell r="G451">
            <v>5.4950000000000001</v>
          </cell>
          <cell r="H451">
            <v>5.55</v>
          </cell>
        </row>
        <row r="452">
          <cell r="A452">
            <v>38807</v>
          </cell>
          <cell r="B452">
            <v>5.3550000000000004</v>
          </cell>
          <cell r="C452">
            <v>5.3650000000000002</v>
          </cell>
          <cell r="D452">
            <v>5.41</v>
          </cell>
          <cell r="E452">
            <v>2.2400000000000002</v>
          </cell>
          <cell r="F452">
            <v>5.5549999999999997</v>
          </cell>
          <cell r="G452">
            <v>5.61</v>
          </cell>
          <cell r="H452">
            <v>5.66</v>
          </cell>
        </row>
        <row r="453">
          <cell r="A453">
            <v>38837</v>
          </cell>
          <cell r="B453">
            <v>5.65</v>
          </cell>
          <cell r="C453">
            <v>5.67</v>
          </cell>
          <cell r="D453">
            <v>5.7</v>
          </cell>
          <cell r="E453">
            <v>2.4849999999999999</v>
          </cell>
          <cell r="F453">
            <v>5.8550000000000004</v>
          </cell>
          <cell r="G453">
            <v>5.9</v>
          </cell>
          <cell r="H453">
            <v>5.94</v>
          </cell>
        </row>
        <row r="454">
          <cell r="A454">
            <v>38868</v>
          </cell>
          <cell r="B454">
            <v>5.69</v>
          </cell>
          <cell r="C454">
            <v>5.7</v>
          </cell>
          <cell r="D454">
            <v>5.71</v>
          </cell>
          <cell r="E454">
            <v>2.5049999999999999</v>
          </cell>
          <cell r="F454">
            <v>5.9</v>
          </cell>
          <cell r="G454">
            <v>5.93</v>
          </cell>
          <cell r="H454">
            <v>5.96</v>
          </cell>
        </row>
        <row r="455">
          <cell r="A455">
            <v>38898</v>
          </cell>
          <cell r="B455">
            <v>5.78</v>
          </cell>
          <cell r="C455">
            <v>5.7750000000000004</v>
          </cell>
          <cell r="D455">
            <v>5.7850000000000001</v>
          </cell>
          <cell r="E455">
            <v>2.42</v>
          </cell>
          <cell r="F455">
            <v>6.0049999999999999</v>
          </cell>
          <cell r="G455">
            <v>6.02</v>
          </cell>
          <cell r="H455">
            <v>6.08</v>
          </cell>
        </row>
        <row r="456">
          <cell r="A456">
            <v>38929</v>
          </cell>
          <cell r="B456">
            <v>5.9649999999999999</v>
          </cell>
          <cell r="C456">
            <v>5.915</v>
          </cell>
          <cell r="D456">
            <v>5.835</v>
          </cell>
          <cell r="E456">
            <v>2.355</v>
          </cell>
          <cell r="F456">
            <v>6.18</v>
          </cell>
          <cell r="G456">
            <v>6.1849999999999996</v>
          </cell>
          <cell r="H456">
            <v>6.13</v>
          </cell>
        </row>
        <row r="457">
          <cell r="A457">
            <v>38960</v>
          </cell>
          <cell r="B457">
            <v>5.79</v>
          </cell>
          <cell r="C457">
            <v>5.7350000000000003</v>
          </cell>
          <cell r="D457">
            <v>5.665</v>
          </cell>
          <cell r="E457">
            <v>2.2050000000000001</v>
          </cell>
          <cell r="F457">
            <v>6.03</v>
          </cell>
          <cell r="G457">
            <v>6.01</v>
          </cell>
          <cell r="H457">
            <v>5.98</v>
          </cell>
        </row>
        <row r="458">
          <cell r="A458">
            <v>38990</v>
          </cell>
          <cell r="B458">
            <v>5.7549999999999999</v>
          </cell>
          <cell r="C458">
            <v>5.66</v>
          </cell>
          <cell r="D458">
            <v>5.5049999999999999</v>
          </cell>
          <cell r="E458">
            <v>2.1349999999999998</v>
          </cell>
          <cell r="F458">
            <v>5.9749999999999996</v>
          </cell>
          <cell r="G458">
            <v>5.92</v>
          </cell>
          <cell r="H458">
            <v>5.83</v>
          </cell>
        </row>
        <row r="459">
          <cell r="A459">
            <v>39021</v>
          </cell>
          <cell r="B459">
            <v>6.02</v>
          </cell>
          <cell r="C459">
            <v>5.875</v>
          </cell>
          <cell r="D459">
            <v>5.66</v>
          </cell>
          <cell r="E459">
            <v>2.23</v>
          </cell>
          <cell r="F459">
            <v>6.2249999999999996</v>
          </cell>
          <cell r="G459">
            <v>6.1449999999999996</v>
          </cell>
          <cell r="H459">
            <v>5.98</v>
          </cell>
        </row>
        <row r="460">
          <cell r="A460">
            <v>39051</v>
          </cell>
          <cell r="B460">
            <v>5.93</v>
          </cell>
          <cell r="C460">
            <v>5.8</v>
          </cell>
          <cell r="D460">
            <v>5.59</v>
          </cell>
          <cell r="E460">
            <v>2.4</v>
          </cell>
          <cell r="F460">
            <v>6.15</v>
          </cell>
          <cell r="G460">
            <v>6.07</v>
          </cell>
          <cell r="H460">
            <v>5.9</v>
          </cell>
        </row>
        <row r="461">
          <cell r="A461">
            <v>39082</v>
          </cell>
          <cell r="B461">
            <v>6.1</v>
          </cell>
          <cell r="C461">
            <v>6.03</v>
          </cell>
          <cell r="D461">
            <v>5.8849999999999998</v>
          </cell>
          <cell r="E461">
            <v>2.6349999999999998</v>
          </cell>
          <cell r="F461">
            <v>6.32</v>
          </cell>
          <cell r="G461">
            <v>6.2750000000000004</v>
          </cell>
          <cell r="H461">
            <v>6.1879999999999997</v>
          </cell>
        </row>
        <row r="462">
          <cell r="A462">
            <v>39113</v>
          </cell>
          <cell r="B462">
            <v>6.09</v>
          </cell>
          <cell r="C462">
            <v>6.06</v>
          </cell>
          <cell r="D462">
            <v>5.9349999999999996</v>
          </cell>
          <cell r="E462">
            <v>2.6749999999999998</v>
          </cell>
          <cell r="F462">
            <v>6.31</v>
          </cell>
          <cell r="G462">
            <v>6.2850000000000001</v>
          </cell>
          <cell r="H462">
            <v>6.2249999999999996</v>
          </cell>
        </row>
        <row r="463">
          <cell r="A463">
            <v>39141</v>
          </cell>
          <cell r="B463">
            <v>5.9249999999999998</v>
          </cell>
          <cell r="C463">
            <v>5.85</v>
          </cell>
          <cell r="D463">
            <v>5.6849999999999996</v>
          </cell>
          <cell r="E463">
            <v>2.4249999999999998</v>
          </cell>
          <cell r="F463">
            <v>6.1550000000000002</v>
          </cell>
          <cell r="G463">
            <v>6.0949999999999998</v>
          </cell>
          <cell r="H463">
            <v>5.98</v>
          </cell>
        </row>
        <row r="464">
          <cell r="A464">
            <v>39172</v>
          </cell>
        </row>
        <row r="465">
          <cell r="A465">
            <v>39202</v>
          </cell>
        </row>
        <row r="466">
          <cell r="A466">
            <v>39233</v>
          </cell>
        </row>
        <row r="467">
          <cell r="A467">
            <v>39263</v>
          </cell>
        </row>
      </sheetData>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DataAnalytics@apra.gov.au" TargetMode="External"/><Relationship Id="rId2" Type="http://schemas.openxmlformats.org/officeDocument/2006/relationships/hyperlink" Target="mailto:DataAnalytics@apra.gov.au" TargetMode="External"/><Relationship Id="rId1" Type="http://schemas.openxmlformats.org/officeDocument/2006/relationships/hyperlink" Target="http://creativecommons.org/licenses/by/3.0/au/"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apra.gov.au/phase-1-breadth"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pra.gov.au/sites/default/files/segmentation_of_superannuation_entities.pdf" TargetMode="External"/><Relationship Id="rId1" Type="http://schemas.openxmlformats.org/officeDocument/2006/relationships/hyperlink" Target="https://www.apra.gov.au/consultation-on-apras-superannuation-data-trans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B42"/>
  <sheetViews>
    <sheetView showGridLines="0" tabSelected="1" zoomScaleNormal="100" workbookViewId="0"/>
  </sheetViews>
  <sheetFormatPr defaultColWidth="11.42578125" defaultRowHeight="15" x14ac:dyDescent="0.25"/>
  <cols>
    <col min="1" max="1" width="9.28515625" customWidth="1"/>
    <col min="2" max="2" width="46.28515625" customWidth="1"/>
  </cols>
  <sheetData>
    <row r="1" ht="14.65" customHeight="1" x14ac:dyDescent="0.25"/>
    <row r="2" ht="14.65" customHeight="1" x14ac:dyDescent="0.25"/>
    <row r="3" ht="14.65" customHeight="1" x14ac:dyDescent="0.25"/>
    <row r="4" ht="14.65" customHeight="1" x14ac:dyDescent="0.25"/>
    <row r="5" ht="14.65" customHeight="1" x14ac:dyDescent="0.25"/>
    <row r="6" ht="14.65" customHeight="1" x14ac:dyDescent="0.25"/>
    <row r="7" ht="14.65" customHeight="1" x14ac:dyDescent="0.25"/>
    <row r="8" ht="14.65" customHeight="1" x14ac:dyDescent="0.25"/>
    <row r="9" ht="14.65" customHeight="1" x14ac:dyDescent="0.25"/>
    <row r="10" ht="14.65" customHeight="1" x14ac:dyDescent="0.25"/>
    <row r="11" ht="14.65" customHeight="1" x14ac:dyDescent="0.25"/>
    <row r="12" ht="14.65" customHeight="1" x14ac:dyDescent="0.25"/>
    <row r="13" ht="14.65" customHeight="1" x14ac:dyDescent="0.25"/>
    <row r="14" ht="14.65" customHeight="1" x14ac:dyDescent="0.25"/>
    <row r="15" ht="14.65" customHeight="1" x14ac:dyDescent="0.25"/>
    <row r="16" ht="14.65" customHeight="1" x14ac:dyDescent="0.25"/>
    <row r="17" spans="2:2" ht="14.65" customHeight="1" x14ac:dyDescent="0.25"/>
    <row r="18" spans="2:2" ht="14.65" customHeight="1" x14ac:dyDescent="0.25"/>
    <row r="19" spans="2:2" ht="42" customHeight="1" x14ac:dyDescent="0.55000000000000004">
      <c r="B19" s="127" t="s">
        <v>0</v>
      </c>
    </row>
    <row r="20" spans="2:2" ht="20.25" customHeight="1" x14ac:dyDescent="0.25">
      <c r="B20" s="128" t="s">
        <v>1</v>
      </c>
    </row>
    <row r="21" spans="2:2" ht="12.75" customHeight="1" x14ac:dyDescent="0.25"/>
    <row r="22" spans="2:2" ht="18" customHeight="1" x14ac:dyDescent="0.25">
      <c r="B22" s="2" t="s">
        <v>2</v>
      </c>
    </row>
    <row r="23" spans="2:2" x14ac:dyDescent="0.25">
      <c r="B23" s="1" t="s">
        <v>317</v>
      </c>
    </row>
    <row r="24" spans="2:2" ht="12.75" customHeight="1" x14ac:dyDescent="0.25"/>
    <row r="25" spans="2:2" ht="12.75" customHeight="1" x14ac:dyDescent="0.25"/>
    <row r="26" spans="2:2" ht="12.75" customHeight="1" x14ac:dyDescent="0.25"/>
    <row r="27" spans="2:2" ht="12.75" customHeight="1" x14ac:dyDescent="0.25"/>
    <row r="28" spans="2:2" ht="12.75" customHeight="1" x14ac:dyDescent="0.25"/>
    <row r="29" spans="2:2" ht="12.75" customHeight="1" x14ac:dyDescent="0.25"/>
    <row r="30" spans="2:2" ht="12.75" customHeight="1" x14ac:dyDescent="0.25"/>
    <row r="31" spans="2:2" ht="12.75" customHeight="1" x14ac:dyDescent="0.25"/>
    <row r="32" spans="2:2" ht="12.75" customHeight="1" x14ac:dyDescent="0.25"/>
    <row r="33" spans="2:2" ht="12.75" customHeight="1" x14ac:dyDescent="0.25"/>
    <row r="34" spans="2:2" ht="12.75" customHeight="1" x14ac:dyDescent="0.25">
      <c r="B34" s="3" t="s">
        <v>3</v>
      </c>
    </row>
    <row r="35" spans="2:2" ht="12.75" customHeight="1" x14ac:dyDescent="0.25"/>
    <row r="36" spans="2:2" ht="12.75" customHeight="1" x14ac:dyDescent="0.25"/>
    <row r="37" spans="2:2" ht="12.75" customHeight="1" x14ac:dyDescent="0.25"/>
    <row r="38" spans="2:2" ht="12.75" customHeight="1" x14ac:dyDescent="0.25"/>
    <row r="39" spans="2:2" ht="12.75" customHeight="1" x14ac:dyDescent="0.25"/>
    <row r="40" spans="2:2" ht="12.75" customHeight="1" x14ac:dyDescent="0.25"/>
    <row r="41" spans="2:2" ht="12.75" customHeight="1" x14ac:dyDescent="0.25"/>
    <row r="42" spans="2:2" ht="12.75" customHeight="1" x14ac:dyDescent="0.25"/>
  </sheetData>
  <pageMargins left="0.7" right="0.7" top="0.75" bottom="0.75" header="0.3" footer="0.3"/>
  <pageSetup paperSize="9" fitToHeight="0" orientation="portrait"/>
  <headerFooter scaleWithDoc="0" alignWithMargins="0">
    <oddFooter>&amp;RPage &amp;P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61"/>
  <sheetViews>
    <sheetView showGridLines="0" topLeftCell="A17" zoomScaleNormal="100" workbookViewId="0">
      <selection activeCell="A45" sqref="A45:B45"/>
    </sheetView>
  </sheetViews>
  <sheetFormatPr defaultColWidth="11.42578125" defaultRowHeight="15" x14ac:dyDescent="0.25"/>
  <cols>
    <col min="1" max="1" width="11.140625" customWidth="1"/>
    <col min="2" max="2" width="82.28515625" customWidth="1"/>
  </cols>
  <sheetData>
    <row r="1" spans="1:2" ht="21" customHeight="1" x14ac:dyDescent="0.3">
      <c r="A1" s="223" t="s">
        <v>4</v>
      </c>
      <c r="B1" s="223"/>
    </row>
    <row r="2" spans="1:2" ht="24" customHeight="1" x14ac:dyDescent="0.25">
      <c r="A2" s="224" t="s">
        <v>5</v>
      </c>
      <c r="B2" s="224"/>
    </row>
    <row r="3" spans="1:2" ht="1.5" customHeight="1" x14ac:dyDescent="0.25">
      <c r="A3" s="8"/>
      <c r="B3" s="8"/>
    </row>
    <row r="4" spans="1:2" ht="16.5" customHeight="1" x14ac:dyDescent="0.25">
      <c r="A4" s="230" t="s">
        <v>6</v>
      </c>
      <c r="B4" s="230"/>
    </row>
    <row r="5" spans="1:2" ht="26.25" customHeight="1" x14ac:dyDescent="0.25">
      <c r="A5" s="230"/>
      <c r="B5" s="230"/>
    </row>
    <row r="6" spans="1:2" ht="44.25" customHeight="1" x14ac:dyDescent="0.25">
      <c r="A6" s="230" t="s">
        <v>7</v>
      </c>
      <c r="B6" s="230"/>
    </row>
    <row r="7" spans="1:2" ht="15.75" customHeight="1" x14ac:dyDescent="0.25">
      <c r="A7" s="231" t="s">
        <v>8</v>
      </c>
      <c r="B7" s="231"/>
    </row>
    <row r="8" spans="1:2" ht="15" customHeight="1" x14ac:dyDescent="0.25">
      <c r="A8" s="230" t="s">
        <v>9</v>
      </c>
      <c r="B8" s="230"/>
    </row>
    <row r="9" spans="1:2" ht="15" customHeight="1" x14ac:dyDescent="0.25">
      <c r="A9" s="232" t="s">
        <v>10</v>
      </c>
      <c r="B9" s="232"/>
    </row>
    <row r="10" spans="1:2" ht="12" customHeight="1" x14ac:dyDescent="0.25">
      <c r="A10" s="5"/>
      <c r="B10" s="5"/>
    </row>
    <row r="11" spans="1:2" ht="18" customHeight="1" x14ac:dyDescent="0.3">
      <c r="A11" s="223" t="s">
        <v>11</v>
      </c>
      <c r="B11" s="223"/>
    </row>
    <row r="12" spans="1:2" ht="15" customHeight="1" x14ac:dyDescent="0.25">
      <c r="A12" s="224" t="s">
        <v>12</v>
      </c>
      <c r="B12" s="224"/>
    </row>
    <row r="13" spans="1:2" x14ac:dyDescent="0.25">
      <c r="A13" s="224"/>
      <c r="B13" s="224"/>
    </row>
    <row r="14" spans="1:2" ht="30" customHeight="1" x14ac:dyDescent="0.25">
      <c r="A14" s="224"/>
      <c r="B14" s="224"/>
    </row>
    <row r="15" spans="1:2" ht="18" customHeight="1" x14ac:dyDescent="0.25">
      <c r="A15" s="228" t="s">
        <v>13</v>
      </c>
      <c r="B15" s="228"/>
    </row>
    <row r="16" spans="1:2" ht="18" customHeight="1" x14ac:dyDescent="0.25">
      <c r="A16" s="224" t="s">
        <v>14</v>
      </c>
      <c r="B16" s="224"/>
    </row>
    <row r="17" spans="1:2" ht="6.75" customHeight="1" x14ac:dyDescent="0.25">
      <c r="A17" s="7"/>
      <c r="B17" s="7"/>
    </row>
    <row r="18" spans="1:2" ht="18" customHeight="1" x14ac:dyDescent="0.25">
      <c r="A18" s="228" t="s">
        <v>15</v>
      </c>
      <c r="B18" s="228"/>
    </row>
    <row r="19" spans="1:2" ht="48.75" customHeight="1" x14ac:dyDescent="0.25">
      <c r="A19" s="224" t="s">
        <v>16</v>
      </c>
      <c r="B19" s="224"/>
    </row>
    <row r="20" spans="1:2" ht="30" customHeight="1" x14ac:dyDescent="0.25">
      <c r="A20" s="224" t="s">
        <v>17</v>
      </c>
      <c r="B20" s="224"/>
    </row>
    <row r="21" spans="1:2" ht="30" customHeight="1" x14ac:dyDescent="0.25">
      <c r="A21" s="224" t="s">
        <v>18</v>
      </c>
      <c r="B21" s="224"/>
    </row>
    <row r="22" spans="1:2" ht="6.75" customHeight="1" x14ac:dyDescent="0.25">
      <c r="A22" s="8"/>
      <c r="B22" s="8"/>
    </row>
    <row r="23" spans="1:2" ht="20.25" x14ac:dyDescent="0.25">
      <c r="A23" s="228" t="s">
        <v>19</v>
      </c>
      <c r="B23" s="228"/>
    </row>
    <row r="24" spans="1:2" ht="15" customHeight="1" x14ac:dyDescent="0.25">
      <c r="A24" s="224" t="s">
        <v>20</v>
      </c>
      <c r="B24" s="224"/>
    </row>
    <row r="25" spans="1:2" ht="30" customHeight="1" x14ac:dyDescent="0.25">
      <c r="A25" s="224"/>
      <c r="B25" s="224"/>
    </row>
    <row r="26" spans="1:2" ht="1.5" customHeight="1" x14ac:dyDescent="0.25">
      <c r="A26" s="224"/>
      <c r="B26" s="224"/>
    </row>
    <row r="27" spans="1:2" ht="1.5" customHeight="1" x14ac:dyDescent="0.25">
      <c r="A27" s="7"/>
      <c r="B27" s="7"/>
    </row>
    <row r="28" spans="1:2" ht="30.75" customHeight="1" x14ac:dyDescent="0.25">
      <c r="A28" s="229" t="s">
        <v>21</v>
      </c>
      <c r="B28" s="229"/>
    </row>
    <row r="29" spans="1:2" ht="4.5" customHeight="1" x14ac:dyDescent="0.25">
      <c r="A29" s="7"/>
      <c r="B29" s="7"/>
    </row>
    <row r="30" spans="1:2" ht="6.75" customHeight="1" x14ac:dyDescent="0.25">
      <c r="A30" s="8"/>
      <c r="B30" s="8"/>
    </row>
    <row r="31" spans="1:2" ht="20.25" x14ac:dyDescent="0.25">
      <c r="A31" s="228" t="s">
        <v>22</v>
      </c>
      <c r="B31" s="228"/>
    </row>
    <row r="32" spans="1:2" ht="18" customHeight="1" x14ac:dyDescent="0.25">
      <c r="A32" s="224" t="s">
        <v>23</v>
      </c>
      <c r="B32" s="224"/>
    </row>
    <row r="33" spans="1:2" ht="6.75" customHeight="1" x14ac:dyDescent="0.25">
      <c r="A33" s="8"/>
      <c r="B33" s="8"/>
    </row>
    <row r="34" spans="1:2" ht="20.25" x14ac:dyDescent="0.25">
      <c r="A34" s="228" t="s">
        <v>24</v>
      </c>
      <c r="B34" s="228"/>
    </row>
    <row r="35" spans="1:2" x14ac:dyDescent="0.25">
      <c r="A35" s="227" t="s">
        <v>25</v>
      </c>
      <c r="B35" s="227"/>
    </row>
    <row r="36" spans="1:2" ht="21" customHeight="1" x14ac:dyDescent="0.25">
      <c r="A36" s="227"/>
      <c r="B36" s="227"/>
    </row>
    <row r="37" spans="1:2" ht="1.5" customHeight="1" x14ac:dyDescent="0.25">
      <c r="A37" s="227"/>
      <c r="B37" s="227"/>
    </row>
    <row r="38" spans="1:2" ht="5.25" customHeight="1" x14ac:dyDescent="0.25">
      <c r="A38" s="7"/>
      <c r="B38" s="7"/>
    </row>
    <row r="39" spans="1:2" ht="7.5" customHeight="1" x14ac:dyDescent="0.25">
      <c r="A39" s="8"/>
      <c r="B39" s="8"/>
    </row>
    <row r="40" spans="1:2" ht="18" customHeight="1" x14ac:dyDescent="0.3">
      <c r="A40" s="223" t="s">
        <v>26</v>
      </c>
      <c r="B40" s="223"/>
    </row>
    <row r="41" spans="1:2" ht="15" customHeight="1" x14ac:dyDescent="0.25">
      <c r="A41" s="224" t="s">
        <v>27</v>
      </c>
      <c r="B41" s="224"/>
    </row>
    <row r="42" spans="1:2" ht="63" customHeight="1" x14ac:dyDescent="0.25">
      <c r="A42" s="224"/>
      <c r="B42" s="224"/>
    </row>
    <row r="43" spans="1:2" ht="17.25" customHeight="1" x14ac:dyDescent="0.25">
      <c r="A43" s="225"/>
      <c r="B43" s="225"/>
    </row>
    <row r="44" spans="1:2" ht="8.25" customHeight="1" x14ac:dyDescent="0.25">
      <c r="A44" s="8"/>
      <c r="B44" s="8"/>
    </row>
    <row r="45" spans="1:2" ht="15.75" customHeight="1" x14ac:dyDescent="0.25">
      <c r="A45" s="226" t="s">
        <v>28</v>
      </c>
      <c r="B45" s="226"/>
    </row>
    <row r="46" spans="1:2" ht="15" customHeight="1" x14ac:dyDescent="0.25">
      <c r="A46" s="224" t="s">
        <v>29</v>
      </c>
      <c r="B46" s="224"/>
    </row>
    <row r="47" spans="1:2" x14ac:dyDescent="0.25">
      <c r="A47" s="5"/>
      <c r="B47" s="5"/>
    </row>
    <row r="48" spans="1:2" x14ac:dyDescent="0.25">
      <c r="A48" s="7" t="s">
        <v>30</v>
      </c>
      <c r="B48" s="4" t="s">
        <v>10</v>
      </c>
    </row>
    <row r="49" spans="1:2" ht="5.25" customHeight="1" x14ac:dyDescent="0.25">
      <c r="A49" s="5"/>
      <c r="B49" s="5"/>
    </row>
    <row r="50" spans="1:2" x14ac:dyDescent="0.25">
      <c r="A50" s="7" t="s">
        <v>31</v>
      </c>
      <c r="B50" s="5" t="s">
        <v>32</v>
      </c>
    </row>
    <row r="51" spans="1:2" x14ac:dyDescent="0.25">
      <c r="A51" s="5"/>
      <c r="B51" s="7" t="s">
        <v>33</v>
      </c>
    </row>
    <row r="52" spans="1:2" x14ac:dyDescent="0.25">
      <c r="A52" s="5"/>
      <c r="B52" s="5" t="s">
        <v>34</v>
      </c>
    </row>
    <row r="53" spans="1:2" x14ac:dyDescent="0.25">
      <c r="A53" s="5"/>
      <c r="B53" s="5" t="s">
        <v>35</v>
      </c>
    </row>
    <row r="54" spans="1:2" x14ac:dyDescent="0.25">
      <c r="A54" s="6"/>
      <c r="B54" s="6"/>
    </row>
    <row r="55" spans="1:2" x14ac:dyDescent="0.25">
      <c r="A55" s="6"/>
      <c r="B55" s="6"/>
    </row>
    <row r="56" spans="1:2" x14ac:dyDescent="0.25">
      <c r="A56" s="6"/>
      <c r="B56" s="6"/>
    </row>
    <row r="57" spans="1:2" x14ac:dyDescent="0.25">
      <c r="A57" s="6"/>
      <c r="B57" s="6"/>
    </row>
    <row r="58" spans="1:2" x14ac:dyDescent="0.25">
      <c r="A58" s="6"/>
      <c r="B58" s="6"/>
    </row>
    <row r="59" spans="1:2" x14ac:dyDescent="0.25">
      <c r="A59" s="6"/>
      <c r="B59" s="6"/>
    </row>
    <row r="60" spans="1:2" x14ac:dyDescent="0.25">
      <c r="A60" s="6"/>
      <c r="B60" s="6"/>
    </row>
    <row r="61" spans="1:2" x14ac:dyDescent="0.25">
      <c r="A61" s="6"/>
      <c r="B61" s="6"/>
    </row>
  </sheetData>
  <mergeCells count="28">
    <mergeCell ref="A16:B16"/>
    <mergeCell ref="A1:B1"/>
    <mergeCell ref="A2:B2"/>
    <mergeCell ref="A4:B4"/>
    <mergeCell ref="A5:B5"/>
    <mergeCell ref="A6:B6"/>
    <mergeCell ref="A7:B7"/>
    <mergeCell ref="A8:B8"/>
    <mergeCell ref="A9:B9"/>
    <mergeCell ref="A11:B11"/>
    <mergeCell ref="A12:B14"/>
    <mergeCell ref="A15:B15"/>
    <mergeCell ref="A35:B37"/>
    <mergeCell ref="A18:B18"/>
    <mergeCell ref="A19:B19"/>
    <mergeCell ref="A20:B20"/>
    <mergeCell ref="A21:B21"/>
    <mergeCell ref="A23:B23"/>
    <mergeCell ref="A24:B26"/>
    <mergeCell ref="A28:B28"/>
    <mergeCell ref="A31:B31"/>
    <mergeCell ref="A32:B32"/>
    <mergeCell ref="A34:B34"/>
    <mergeCell ref="A40:B40"/>
    <mergeCell ref="A41:B42"/>
    <mergeCell ref="A43:B43"/>
    <mergeCell ref="A45:B45"/>
    <mergeCell ref="A46:B46"/>
  </mergeCells>
  <hyperlinks>
    <hyperlink ref="A7:B7" r:id="rId1" display="http://creativecommons.org/licenses/by/3.0/au/" xr:uid="{00000000-0004-0000-0100-000000000000}"/>
    <hyperlink ref="A9" r:id="rId2" xr:uid="{00000000-0004-0000-0100-000001000000}"/>
    <hyperlink ref="B48" r:id="rId3" xr:uid="{00000000-0004-0000-0100-000002000000}"/>
  </hyperlinks>
  <pageMargins left="0.78740157480314965" right="0.78740157480314965" top="0.78740157480314965" bottom="0.39370078740157483" header="0.47244094488188981" footer="0.19685039370078741"/>
  <pageSetup paperSize="9" scale="85" orientation="portrait" errors="blank"/>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
  <sheetViews>
    <sheetView showGridLines="0" zoomScaleNormal="100" workbookViewId="0">
      <selection activeCell="A15" sqref="A15"/>
    </sheetView>
  </sheetViews>
  <sheetFormatPr defaultColWidth="11.42578125" defaultRowHeight="15" x14ac:dyDescent="0.25"/>
  <cols>
    <col min="1" max="1" width="91.5703125" customWidth="1"/>
  </cols>
  <sheetData>
    <row r="1" spans="1:2" ht="2.4500000000000002" customHeight="1" x14ac:dyDescent="0.25"/>
    <row r="2" spans="1:2" ht="26.25" customHeight="1" x14ac:dyDescent="0.3">
      <c r="A2" s="130" t="s">
        <v>36</v>
      </c>
    </row>
    <row r="3" spans="1:2" ht="15" customHeight="1" x14ac:dyDescent="0.4">
      <c r="A3" s="131"/>
    </row>
    <row r="4" spans="1:2" ht="147" customHeight="1" x14ac:dyDescent="0.25">
      <c r="A4" s="132" t="s">
        <v>37</v>
      </c>
      <c r="B4" s="9"/>
    </row>
    <row r="5" spans="1:2" ht="14.65" customHeight="1" x14ac:dyDescent="0.25">
      <c r="B5" s="126"/>
    </row>
    <row r="6" spans="1:2" ht="3.75" hidden="1" customHeight="1" x14ac:dyDescent="0.25">
      <c r="A6" s="133"/>
      <c r="B6" s="9"/>
    </row>
    <row r="7" spans="1:2" ht="38.25" customHeight="1" x14ac:dyDescent="0.25">
      <c r="A7" s="134" t="s">
        <v>38</v>
      </c>
      <c r="B7" s="9"/>
    </row>
    <row r="8" spans="1:2" ht="13.15" customHeight="1" x14ac:dyDescent="0.25">
      <c r="A8" s="133"/>
      <c r="B8" s="9"/>
    </row>
    <row r="9" spans="1:2" ht="165.75" x14ac:dyDescent="0.25">
      <c r="A9" s="134" t="s">
        <v>39</v>
      </c>
      <c r="B9" s="10"/>
    </row>
    <row r="10" spans="1:2" ht="12.95" customHeight="1" x14ac:dyDescent="0.25">
      <c r="A10" s="135"/>
      <c r="B10" s="10"/>
    </row>
  </sheetData>
  <hyperlinks>
    <hyperlink ref="A5" r:id="rId1" display="https://www.apra.gov.au/phase-1-breadth" xr:uid="{80303B03-E9C6-4D3C-A846-82F82AE18C48}"/>
  </hyperlinks>
  <pageMargins left="0.70866141732283472" right="0.70866141732283472" top="0.74803149606299213" bottom="0.74803149606299213" header="0.31496062992125984" footer="0.31496062992125984"/>
  <pageSetup paperSize="9" scale="78" fitToHeight="2"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2"/>
  <sheetViews>
    <sheetView showGridLines="0" zoomScaleNormal="100" workbookViewId="0">
      <selection activeCell="B31" sqref="B31"/>
    </sheetView>
  </sheetViews>
  <sheetFormatPr defaultColWidth="11.42578125" defaultRowHeight="15" x14ac:dyDescent="0.25"/>
  <cols>
    <col min="1" max="1" width="62.7109375" customWidth="1"/>
    <col min="2" max="2" width="15.7109375" customWidth="1"/>
  </cols>
  <sheetData>
    <row r="1" spans="1:2" ht="30" customHeight="1" x14ac:dyDescent="0.25">
      <c r="A1" s="233" t="s">
        <v>40</v>
      </c>
      <c r="B1" s="233"/>
    </row>
    <row r="2" spans="1:2" ht="18" customHeight="1" x14ac:dyDescent="0.3">
      <c r="A2" s="12"/>
      <c r="B2" s="12"/>
    </row>
    <row r="3" spans="1:2" x14ac:dyDescent="0.25">
      <c r="A3" s="13" t="s">
        <v>41</v>
      </c>
      <c r="B3" s="14" t="s">
        <v>42</v>
      </c>
    </row>
    <row r="4" spans="1:2" ht="6.75" customHeight="1" x14ac:dyDescent="0.25">
      <c r="A4" s="15"/>
      <c r="B4" s="16"/>
    </row>
    <row r="5" spans="1:2" ht="15" customHeight="1" x14ac:dyDescent="0.25">
      <c r="A5" s="17" t="s">
        <v>43</v>
      </c>
      <c r="B5" s="14" t="s">
        <v>44</v>
      </c>
    </row>
    <row r="6" spans="1:2" ht="6.75" customHeight="1" x14ac:dyDescent="0.25">
      <c r="A6" s="17"/>
      <c r="B6" s="14"/>
    </row>
    <row r="7" spans="1:2" ht="15" customHeight="1" x14ac:dyDescent="0.25">
      <c r="A7" s="17" t="s">
        <v>45</v>
      </c>
      <c r="B7" s="14" t="s">
        <v>46</v>
      </c>
    </row>
    <row r="8" spans="1:2" ht="6.75" customHeight="1" x14ac:dyDescent="0.25">
      <c r="A8" s="17"/>
      <c r="B8" s="14"/>
    </row>
    <row r="9" spans="1:2" ht="15" customHeight="1" x14ac:dyDescent="0.25">
      <c r="A9" s="17" t="s">
        <v>47</v>
      </c>
      <c r="B9" s="14" t="s">
        <v>48</v>
      </c>
    </row>
    <row r="10" spans="1:2" ht="6.75" customHeight="1" x14ac:dyDescent="0.25">
      <c r="A10" s="13"/>
      <c r="B10" s="14"/>
    </row>
    <row r="11" spans="1:2" x14ac:dyDescent="0.25">
      <c r="A11" s="18" t="s">
        <v>49</v>
      </c>
      <c r="B11" s="14" t="s">
        <v>50</v>
      </c>
    </row>
    <row r="12" spans="1:2" ht="6.75" customHeight="1" x14ac:dyDescent="0.25">
      <c r="A12" s="18"/>
      <c r="B12" s="14"/>
    </row>
    <row r="13" spans="1:2" x14ac:dyDescent="0.25">
      <c r="A13" s="17" t="s">
        <v>51</v>
      </c>
      <c r="B13" s="14" t="s">
        <v>52</v>
      </c>
    </row>
    <row r="14" spans="1:2" ht="6.75" customHeight="1" x14ac:dyDescent="0.25">
      <c r="A14" s="17"/>
      <c r="B14" s="14"/>
    </row>
    <row r="15" spans="1:2" x14ac:dyDescent="0.25">
      <c r="A15" s="17" t="s">
        <v>53</v>
      </c>
      <c r="B15" s="14" t="s">
        <v>54</v>
      </c>
    </row>
    <row r="16" spans="1:2" ht="6.75" customHeight="1" x14ac:dyDescent="0.25">
      <c r="A16" s="18"/>
      <c r="B16" s="14"/>
    </row>
    <row r="17" spans="1:2" x14ac:dyDescent="0.25">
      <c r="A17" s="17" t="s">
        <v>55</v>
      </c>
      <c r="B17" s="14" t="s">
        <v>56</v>
      </c>
    </row>
    <row r="18" spans="1:2" ht="6.75" customHeight="1" x14ac:dyDescent="0.25">
      <c r="A18" s="18"/>
      <c r="B18" s="14"/>
    </row>
    <row r="19" spans="1:2" x14ac:dyDescent="0.25">
      <c r="A19" s="18" t="s">
        <v>57</v>
      </c>
      <c r="B19" s="14" t="s">
        <v>58</v>
      </c>
    </row>
    <row r="20" spans="1:2" ht="6.75" customHeight="1" x14ac:dyDescent="0.25">
      <c r="A20" s="18"/>
      <c r="B20" s="14"/>
    </row>
    <row r="21" spans="1:2" x14ac:dyDescent="0.25">
      <c r="A21" s="17" t="s">
        <v>59</v>
      </c>
      <c r="B21" s="14" t="s">
        <v>60</v>
      </c>
    </row>
    <row r="22" spans="1:2" ht="6.75" customHeight="1" x14ac:dyDescent="0.25">
      <c r="A22" s="17"/>
      <c r="B22" s="14"/>
    </row>
    <row r="23" spans="1:2" x14ac:dyDescent="0.25">
      <c r="A23" s="17" t="s">
        <v>61</v>
      </c>
      <c r="B23" s="14" t="s">
        <v>62</v>
      </c>
    </row>
    <row r="24" spans="1:2" ht="6.75" customHeight="1" x14ac:dyDescent="0.25">
      <c r="A24" s="18"/>
      <c r="B24" s="14"/>
    </row>
    <row r="25" spans="1:2" x14ac:dyDescent="0.25">
      <c r="A25" s="17" t="s">
        <v>63</v>
      </c>
      <c r="B25" s="14" t="s">
        <v>64</v>
      </c>
    </row>
    <row r="26" spans="1:2" ht="7.5" customHeight="1" x14ac:dyDescent="0.25">
      <c r="A26" s="17"/>
      <c r="B26" s="14"/>
    </row>
    <row r="27" spans="1:2" x14ac:dyDescent="0.25">
      <c r="A27" s="17" t="s">
        <v>65</v>
      </c>
      <c r="B27" s="14" t="s">
        <v>66</v>
      </c>
    </row>
    <row r="28" spans="1:2" ht="6.75" customHeight="1" x14ac:dyDescent="0.25">
      <c r="A28" s="17"/>
      <c r="B28" s="14"/>
    </row>
    <row r="29" spans="1:2" x14ac:dyDescent="0.25">
      <c r="A29" s="17" t="s">
        <v>67</v>
      </c>
      <c r="B29" s="14" t="s">
        <v>68</v>
      </c>
    </row>
    <row r="30" spans="1:2" ht="7.5" customHeight="1" x14ac:dyDescent="0.25">
      <c r="A30" s="18"/>
      <c r="B30" s="16"/>
    </row>
    <row r="31" spans="1:2" x14ac:dyDescent="0.25">
      <c r="A31" s="18" t="s">
        <v>69</v>
      </c>
      <c r="B31" s="217" t="s">
        <v>69</v>
      </c>
    </row>
    <row r="32" spans="1:2" ht="6.75" customHeight="1" x14ac:dyDescent="0.25">
      <c r="A32" s="11"/>
    </row>
  </sheetData>
  <mergeCells count="1">
    <mergeCell ref="A1:B1"/>
  </mergeCells>
  <hyperlinks>
    <hyperlink ref="B3" location="'Table 1'!A1" display="Key statistics" xr:uid="{00000000-0004-0000-0300-000000000000}"/>
    <hyperlink ref="B5" location="'Table 1a'!A1" display="Table 1a" xr:uid="{00000000-0004-0000-0300-000001000000}"/>
    <hyperlink ref="B7" location="'Table 2'!A1" display="Table 2" xr:uid="{00000000-0004-0000-0300-000002000000}"/>
    <hyperlink ref="B9" location="'Table 3'!A1" display="Table 3" xr:uid="{00000000-0004-0000-0300-000003000000}"/>
    <hyperlink ref="B11" location="'Table 4'!A1" display="Table 4" xr:uid="{00000000-0004-0000-0300-000004000000}"/>
    <hyperlink ref="B13" location="'Table 5'!A1" display="Table 5" xr:uid="{00000000-0004-0000-0300-000005000000}"/>
    <hyperlink ref="B15" location="'Table 6'!A1" display="Table 6" xr:uid="{00000000-0004-0000-0300-000006000000}"/>
    <hyperlink ref="B19" location="'Table 7a'!A1" display="Table 7a" xr:uid="{00000000-0004-0000-0300-000007000000}"/>
    <hyperlink ref="B21" location="'Table 8'!A1" display="Table 8" xr:uid="{00000000-0004-0000-0300-000008000000}"/>
    <hyperlink ref="B23" location="'Table 8a'!A1" display="Table 8a" xr:uid="{00000000-0004-0000-0300-000009000000}"/>
    <hyperlink ref="B17" location="'Table 7'!A1" display="Table 7" xr:uid="{00000000-0004-0000-0300-00000A000000}"/>
    <hyperlink ref="B31" location="'Explanatory notes'!A1" display="Explanatory notes" xr:uid="{00000000-0004-0000-0300-00000B000000}"/>
    <hyperlink ref="B25" location="'Table 9'!A1" display="Table 9" xr:uid="{733915EF-51DA-401A-80A4-20D3AA728009}"/>
    <hyperlink ref="B27" location="'Table 9a'!A1" display="Table 9a" xr:uid="{D47A808F-9D05-40DC-83F5-E57D526B2FC2}"/>
    <hyperlink ref="B29" location="'Table 9b'!A1" display="Table 9b" xr:uid="{E0BD9CF9-C85A-4D66-9A7B-A8919F023827}"/>
  </hyperlinks>
  <pageMargins left="0.78740157480314965" right="0.78740157480314965" top="0.78740157480314965" bottom="0.39370078740157483" header="0.47244094488188981" footer="0.19685039370078741"/>
  <pageSetup paperSize="9" scale="9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61"/>
  <sheetViews>
    <sheetView showGridLines="0" zoomScaleNormal="100" workbookViewId="0">
      <selection activeCell="L5" sqref="L5"/>
    </sheetView>
  </sheetViews>
  <sheetFormatPr defaultColWidth="11.42578125" defaultRowHeight="14.25" x14ac:dyDescent="0.2"/>
  <cols>
    <col min="1" max="1" width="44.5703125" style="62" customWidth="1"/>
    <col min="2" max="5" width="11.42578125" style="62"/>
    <col min="6" max="6" width="11.42578125" style="62" customWidth="1"/>
    <col min="7" max="7" width="12" style="62" customWidth="1"/>
    <col min="8" max="8" width="11.42578125" style="62"/>
    <col min="9" max="9" width="11.5703125" style="62" customWidth="1"/>
    <col min="10" max="16384" width="11.42578125" style="62"/>
  </cols>
  <sheetData>
    <row r="1" spans="1:12" ht="30" customHeight="1" x14ac:dyDescent="0.2">
      <c r="A1" s="234" t="s">
        <v>70</v>
      </c>
      <c r="B1" s="234"/>
      <c r="C1" s="234"/>
      <c r="D1" s="234"/>
      <c r="E1" s="234"/>
      <c r="F1" s="234"/>
      <c r="G1" s="234"/>
      <c r="H1" s="234"/>
      <c r="I1" s="234"/>
      <c r="J1" s="234"/>
      <c r="K1" s="234"/>
      <c r="L1" s="234"/>
    </row>
    <row r="2" spans="1:12" ht="17.25" customHeight="1" x14ac:dyDescent="0.2">
      <c r="A2" s="235" t="s">
        <v>71</v>
      </c>
      <c r="B2" s="235"/>
      <c r="C2" s="235"/>
      <c r="D2" s="235"/>
      <c r="E2" s="235"/>
      <c r="F2" s="235"/>
      <c r="G2" s="235"/>
      <c r="H2" s="235"/>
      <c r="I2" s="235"/>
      <c r="J2" s="235"/>
      <c r="K2" s="235"/>
      <c r="L2" s="235"/>
    </row>
    <row r="3" spans="1:12" ht="17.25" customHeight="1" x14ac:dyDescent="0.2">
      <c r="A3" s="136"/>
      <c r="B3" s="137"/>
      <c r="C3" s="137"/>
      <c r="D3" s="137"/>
      <c r="E3" s="19"/>
      <c r="F3" s="19"/>
      <c r="G3" s="19"/>
      <c r="H3" s="19"/>
      <c r="I3" s="19"/>
      <c r="J3" s="19"/>
      <c r="K3" s="19"/>
      <c r="L3" s="19"/>
    </row>
    <row r="4" spans="1:12" s="63" customFormat="1" ht="14.25" customHeight="1" x14ac:dyDescent="0.2">
      <c r="A4" s="23"/>
      <c r="B4" s="238" t="s">
        <v>72</v>
      </c>
      <c r="C4" s="238"/>
      <c r="D4" s="238"/>
      <c r="E4" s="238"/>
      <c r="F4" s="238"/>
      <c r="G4" s="238"/>
      <c r="H4" s="238"/>
      <c r="I4" s="238"/>
      <c r="J4" s="238"/>
      <c r="K4" s="238"/>
      <c r="L4" s="238"/>
    </row>
    <row r="5" spans="1:12" s="63" customFormat="1" ht="12.75" x14ac:dyDescent="0.2">
      <c r="A5" s="13"/>
      <c r="B5" s="138">
        <v>44348</v>
      </c>
      <c r="C5" s="138">
        <v>44440</v>
      </c>
      <c r="D5" s="138">
        <v>44531</v>
      </c>
      <c r="E5" s="138">
        <v>44621</v>
      </c>
      <c r="F5" s="138">
        <v>44713</v>
      </c>
      <c r="G5" s="138">
        <v>44805</v>
      </c>
      <c r="H5" s="138">
        <v>44896</v>
      </c>
      <c r="I5" s="138">
        <v>44986</v>
      </c>
      <c r="J5" s="138">
        <v>45078</v>
      </c>
      <c r="K5" s="138">
        <v>45170</v>
      </c>
      <c r="L5" s="138">
        <v>45261</v>
      </c>
    </row>
    <row r="6" spans="1:12" s="63" customFormat="1" ht="12.75" x14ac:dyDescent="0.2">
      <c r="A6" s="18" t="s">
        <v>73</v>
      </c>
      <c r="B6" s="86">
        <v>78</v>
      </c>
      <c r="C6" s="86">
        <v>78</v>
      </c>
      <c r="D6" s="86">
        <v>75</v>
      </c>
      <c r="E6" s="86">
        <v>75</v>
      </c>
      <c r="F6" s="86">
        <v>69</v>
      </c>
      <c r="G6" s="86">
        <v>69</v>
      </c>
      <c r="H6" s="86">
        <v>69</v>
      </c>
      <c r="I6" s="86">
        <v>69</v>
      </c>
      <c r="J6" s="86">
        <v>64</v>
      </c>
      <c r="K6" s="86">
        <v>61</v>
      </c>
      <c r="L6" s="86">
        <v>60</v>
      </c>
    </row>
    <row r="7" spans="1:12" s="63" customFormat="1" ht="12.75" x14ac:dyDescent="0.2">
      <c r="A7" s="18" t="s">
        <v>74</v>
      </c>
      <c r="B7" s="86"/>
      <c r="C7" s="86"/>
      <c r="D7" s="86"/>
      <c r="E7" s="86"/>
      <c r="F7" s="86"/>
      <c r="G7" s="86"/>
      <c r="H7" s="86"/>
      <c r="I7" s="86"/>
      <c r="J7" s="86"/>
      <c r="K7" s="86"/>
      <c r="L7" s="86"/>
    </row>
    <row r="8" spans="1:12" s="63" customFormat="1" ht="12.75" x14ac:dyDescent="0.2">
      <c r="A8" s="91" t="s">
        <v>75</v>
      </c>
      <c r="B8" s="86">
        <v>585</v>
      </c>
      <c r="C8" s="86">
        <v>581</v>
      </c>
      <c r="D8" s="86">
        <v>564</v>
      </c>
      <c r="E8" s="86">
        <v>562</v>
      </c>
      <c r="F8" s="86">
        <v>532</v>
      </c>
      <c r="G8" s="86">
        <v>535</v>
      </c>
      <c r="H8" s="86">
        <v>527</v>
      </c>
      <c r="I8" s="86">
        <v>530</v>
      </c>
      <c r="J8" s="86">
        <v>504</v>
      </c>
      <c r="K8" s="86">
        <v>500</v>
      </c>
      <c r="L8" s="86">
        <v>491</v>
      </c>
    </row>
    <row r="9" spans="1:12" s="63" customFormat="1" ht="12.75" x14ac:dyDescent="0.2">
      <c r="A9" s="91" t="s">
        <v>76</v>
      </c>
      <c r="B9" s="86">
        <v>165</v>
      </c>
      <c r="C9" s="86">
        <v>164</v>
      </c>
      <c r="D9" s="86">
        <v>160</v>
      </c>
      <c r="E9" s="86">
        <v>160</v>
      </c>
      <c r="F9" s="86">
        <v>152</v>
      </c>
      <c r="G9" s="86">
        <v>153</v>
      </c>
      <c r="H9" s="86">
        <v>146</v>
      </c>
      <c r="I9" s="86">
        <v>148</v>
      </c>
      <c r="J9" s="86">
        <v>142</v>
      </c>
      <c r="K9" s="86">
        <v>137</v>
      </c>
      <c r="L9" s="86">
        <v>132</v>
      </c>
    </row>
    <row r="10" spans="1:12" s="63" customFormat="1" ht="12.75" x14ac:dyDescent="0.2">
      <c r="A10" s="91" t="s">
        <v>77</v>
      </c>
      <c r="B10" s="86">
        <v>308</v>
      </c>
      <c r="C10" s="86">
        <v>306</v>
      </c>
      <c r="D10" s="86">
        <v>292</v>
      </c>
      <c r="E10" s="86">
        <v>291</v>
      </c>
      <c r="F10" s="86">
        <v>276</v>
      </c>
      <c r="G10" s="86">
        <v>281</v>
      </c>
      <c r="H10" s="86">
        <v>273</v>
      </c>
      <c r="I10" s="86">
        <v>275</v>
      </c>
      <c r="J10" s="86">
        <v>261</v>
      </c>
      <c r="K10" s="86">
        <v>256</v>
      </c>
      <c r="L10" s="86">
        <v>249</v>
      </c>
    </row>
    <row r="11" spans="1:12" s="63" customFormat="1" ht="12.75" x14ac:dyDescent="0.2">
      <c r="A11" s="22" t="s">
        <v>78</v>
      </c>
      <c r="B11" s="86"/>
      <c r="C11" s="86"/>
      <c r="D11" s="86"/>
      <c r="E11" s="86"/>
      <c r="F11" s="86"/>
      <c r="G11" s="86"/>
      <c r="H11" s="86"/>
      <c r="I11" s="86"/>
      <c r="J11" s="86"/>
      <c r="K11" s="86"/>
      <c r="L11" s="86"/>
    </row>
    <row r="12" spans="1:12" s="63" customFormat="1" ht="12.75" x14ac:dyDescent="0.2">
      <c r="A12" s="139" t="s">
        <v>79</v>
      </c>
      <c r="B12" s="86">
        <v>3</v>
      </c>
      <c r="C12" s="86">
        <v>3</v>
      </c>
      <c r="D12" s="86">
        <v>3</v>
      </c>
      <c r="E12" s="86">
        <v>3</v>
      </c>
      <c r="F12" s="86">
        <v>3</v>
      </c>
      <c r="G12" s="86">
        <v>3</v>
      </c>
      <c r="H12" s="86">
        <v>3</v>
      </c>
      <c r="I12" s="86">
        <v>3</v>
      </c>
      <c r="J12" s="86">
        <v>3</v>
      </c>
      <c r="K12" s="86">
        <v>3</v>
      </c>
      <c r="L12" s="86">
        <v>3</v>
      </c>
    </row>
    <row r="13" spans="1:12" s="63" customFormat="1" ht="12.75" x14ac:dyDescent="0.2">
      <c r="A13" s="139" t="s">
        <v>80</v>
      </c>
      <c r="B13" s="86">
        <v>3</v>
      </c>
      <c r="C13" s="86">
        <v>3</v>
      </c>
      <c r="D13" s="86">
        <v>3</v>
      </c>
      <c r="E13" s="86">
        <v>3</v>
      </c>
      <c r="F13" s="86">
        <v>3</v>
      </c>
      <c r="G13" s="86">
        <v>3</v>
      </c>
      <c r="H13" s="86">
        <v>3</v>
      </c>
      <c r="I13" s="86">
        <v>3</v>
      </c>
      <c r="J13" s="86">
        <v>3</v>
      </c>
      <c r="K13" s="86">
        <v>3</v>
      </c>
      <c r="L13" s="86">
        <v>3</v>
      </c>
    </row>
    <row r="14" spans="1:12" s="63" customFormat="1" ht="12.75" x14ac:dyDescent="0.2">
      <c r="A14" s="139" t="s">
        <v>81</v>
      </c>
      <c r="B14" s="86">
        <v>146</v>
      </c>
      <c r="C14" s="86">
        <v>144</v>
      </c>
      <c r="D14" s="86">
        <v>144</v>
      </c>
      <c r="E14" s="86">
        <v>144</v>
      </c>
      <c r="F14" s="86">
        <v>136</v>
      </c>
      <c r="G14" s="86">
        <v>136</v>
      </c>
      <c r="H14" s="86">
        <v>135</v>
      </c>
      <c r="I14" s="86">
        <v>132</v>
      </c>
      <c r="J14" s="86">
        <v>122</v>
      </c>
      <c r="K14" s="140">
        <v>119</v>
      </c>
      <c r="L14" s="140">
        <v>119</v>
      </c>
    </row>
    <row r="15" spans="1:12" s="63" customFormat="1" ht="12.75" customHeight="1" x14ac:dyDescent="0.2">
      <c r="A15" s="141" t="s">
        <v>82</v>
      </c>
      <c r="B15" s="124">
        <v>1288</v>
      </c>
      <c r="C15" s="124">
        <v>1279</v>
      </c>
      <c r="D15" s="124">
        <v>1241</v>
      </c>
      <c r="E15" s="124">
        <v>1238</v>
      </c>
      <c r="F15" s="124">
        <v>1171</v>
      </c>
      <c r="G15" s="124">
        <v>1180</v>
      </c>
      <c r="H15" s="124">
        <v>1156</v>
      </c>
      <c r="I15" s="124">
        <v>1160</v>
      </c>
      <c r="J15" s="124">
        <v>1099</v>
      </c>
      <c r="K15" s="124">
        <v>1079</v>
      </c>
      <c r="L15" s="124">
        <v>1057</v>
      </c>
    </row>
    <row r="16" spans="1:12" s="63" customFormat="1" ht="12.75" x14ac:dyDescent="0.2">
      <c r="A16" s="139" t="s">
        <v>83</v>
      </c>
      <c r="B16" s="86">
        <v>103</v>
      </c>
      <c r="C16" s="86">
        <v>103</v>
      </c>
      <c r="D16" s="86">
        <v>103</v>
      </c>
      <c r="E16" s="86">
        <v>102</v>
      </c>
      <c r="F16" s="86">
        <v>102</v>
      </c>
      <c r="G16" s="86">
        <v>102</v>
      </c>
      <c r="H16" s="86">
        <v>102</v>
      </c>
      <c r="I16" s="86">
        <v>102</v>
      </c>
      <c r="J16" s="86">
        <v>102</v>
      </c>
      <c r="K16" s="86">
        <v>101</v>
      </c>
      <c r="L16" s="86">
        <v>101</v>
      </c>
    </row>
    <row r="17" spans="1:12" s="63" customFormat="1" ht="12.75" x14ac:dyDescent="0.2">
      <c r="A17" s="139" t="s">
        <v>84</v>
      </c>
      <c r="B17" s="86">
        <v>43</v>
      </c>
      <c r="C17" s="86">
        <v>43</v>
      </c>
      <c r="D17" s="86">
        <v>43</v>
      </c>
      <c r="E17" s="86">
        <v>43</v>
      </c>
      <c r="F17" s="86">
        <v>43</v>
      </c>
      <c r="G17" s="86">
        <v>43</v>
      </c>
      <c r="H17" s="86">
        <v>43</v>
      </c>
      <c r="I17" s="86">
        <v>43</v>
      </c>
      <c r="J17" s="86">
        <v>52</v>
      </c>
      <c r="K17" s="86">
        <v>52</v>
      </c>
      <c r="L17" s="86">
        <v>52</v>
      </c>
    </row>
    <row r="18" spans="1:12" s="63" customFormat="1" ht="12.75" x14ac:dyDescent="0.2">
      <c r="A18" s="15"/>
      <c r="B18" s="18"/>
      <c r="C18" s="18"/>
      <c r="D18" s="18"/>
      <c r="E18" s="18"/>
      <c r="F18" s="18"/>
      <c r="G18" s="18"/>
      <c r="H18" s="18"/>
      <c r="I18" s="18"/>
      <c r="J18" s="18"/>
      <c r="K18" s="18"/>
      <c r="L18" s="18"/>
    </row>
    <row r="19" spans="1:12" s="63" customFormat="1" ht="14.25" customHeight="1" x14ac:dyDescent="0.2">
      <c r="A19" s="142"/>
      <c r="B19" s="238" t="s">
        <v>85</v>
      </c>
      <c r="C19" s="238"/>
      <c r="D19" s="238"/>
      <c r="E19" s="238"/>
      <c r="F19" s="238"/>
      <c r="G19" s="238"/>
      <c r="H19" s="238"/>
      <c r="I19" s="238"/>
      <c r="J19" s="238"/>
      <c r="K19" s="238"/>
      <c r="L19" s="238"/>
    </row>
    <row r="20" spans="1:12" s="63" customFormat="1" ht="12.75" x14ac:dyDescent="0.2">
      <c r="A20" s="13"/>
      <c r="B20" s="138">
        <v>44348</v>
      </c>
      <c r="C20" s="138">
        <v>44440</v>
      </c>
      <c r="D20" s="138">
        <v>44531</v>
      </c>
      <c r="E20" s="138">
        <v>44621</v>
      </c>
      <c r="F20" s="138">
        <v>44713</v>
      </c>
      <c r="G20" s="138">
        <f t="shared" ref="G20:K20" si="0">+G5</f>
        <v>44805</v>
      </c>
      <c r="H20" s="138">
        <f t="shared" si="0"/>
        <v>44896</v>
      </c>
      <c r="I20" s="138">
        <f t="shared" si="0"/>
        <v>44986</v>
      </c>
      <c r="J20" s="138">
        <f t="shared" si="0"/>
        <v>45078</v>
      </c>
      <c r="K20" s="138">
        <f t="shared" si="0"/>
        <v>45170</v>
      </c>
      <c r="L20" s="138">
        <f t="shared" ref="L20" si="1">+L5</f>
        <v>45261</v>
      </c>
    </row>
    <row r="21" spans="1:12" s="63" customFormat="1" ht="12.75" x14ac:dyDescent="0.2">
      <c r="A21" s="13" t="s">
        <v>86</v>
      </c>
      <c r="B21" s="86">
        <v>806.2</v>
      </c>
      <c r="C21" s="86">
        <v>831.5</v>
      </c>
      <c r="D21" s="86">
        <v>861.5</v>
      </c>
      <c r="E21" s="86">
        <v>845.2</v>
      </c>
      <c r="F21" s="86">
        <v>803.1</v>
      </c>
      <c r="G21" s="140">
        <v>805.3</v>
      </c>
      <c r="H21" s="140">
        <v>836.5</v>
      </c>
      <c r="I21" s="86">
        <v>875.8</v>
      </c>
      <c r="J21" s="86">
        <v>905.4</v>
      </c>
      <c r="K21" s="86">
        <v>912.4</v>
      </c>
      <c r="L21" s="86">
        <v>955.5</v>
      </c>
    </row>
    <row r="22" spans="1:12" s="63" customFormat="1" ht="12.75" x14ac:dyDescent="0.2">
      <c r="A22" s="13" t="s">
        <v>74</v>
      </c>
      <c r="B22" s="86"/>
      <c r="C22" s="86"/>
      <c r="D22" s="86"/>
      <c r="E22" s="86"/>
      <c r="F22" s="86"/>
      <c r="G22" s="86"/>
      <c r="H22" s="86"/>
      <c r="I22" s="86"/>
      <c r="J22" s="86"/>
      <c r="K22" s="86"/>
      <c r="L22" s="86"/>
    </row>
    <row r="23" spans="1:12" s="63" customFormat="1" ht="12.75" x14ac:dyDescent="0.2">
      <c r="A23" s="143" t="s">
        <v>75</v>
      </c>
      <c r="B23" s="86">
        <v>646</v>
      </c>
      <c r="C23" s="86">
        <v>651.9</v>
      </c>
      <c r="D23" s="86">
        <v>684.9</v>
      </c>
      <c r="E23" s="86">
        <v>673.2</v>
      </c>
      <c r="F23" s="86">
        <v>634.79999999999995</v>
      </c>
      <c r="G23" s="86">
        <v>632.29999999999995</v>
      </c>
      <c r="H23" s="86">
        <v>660.2</v>
      </c>
      <c r="I23" s="86">
        <v>679.1</v>
      </c>
      <c r="J23" s="86">
        <v>690.3</v>
      </c>
      <c r="K23" s="86">
        <v>687.8</v>
      </c>
      <c r="L23" s="86">
        <v>717.7</v>
      </c>
    </row>
    <row r="24" spans="1:12" s="63" customFormat="1" ht="12.75" x14ac:dyDescent="0.2">
      <c r="A24" s="143" t="s">
        <v>76</v>
      </c>
      <c r="B24" s="86">
        <v>18</v>
      </c>
      <c r="C24" s="86">
        <v>14.5</v>
      </c>
      <c r="D24" s="86">
        <v>14.3</v>
      </c>
      <c r="E24" s="86">
        <v>12.7</v>
      </c>
      <c r="F24" s="86">
        <v>11.6</v>
      </c>
      <c r="G24" s="86">
        <v>11.6</v>
      </c>
      <c r="H24" s="86">
        <v>11.8</v>
      </c>
      <c r="I24" s="86">
        <v>12.2</v>
      </c>
      <c r="J24" s="86">
        <v>12.5</v>
      </c>
      <c r="K24" s="86">
        <v>14</v>
      </c>
      <c r="L24" s="86">
        <v>12.6</v>
      </c>
    </row>
    <row r="25" spans="1:12" s="63" customFormat="1" ht="12.75" x14ac:dyDescent="0.2">
      <c r="A25" s="143" t="s">
        <v>77</v>
      </c>
      <c r="B25" s="86">
        <v>366.8</v>
      </c>
      <c r="C25" s="86">
        <v>378.7</v>
      </c>
      <c r="D25" s="86">
        <v>391.9</v>
      </c>
      <c r="E25" s="86">
        <v>386.8</v>
      </c>
      <c r="F25" s="86">
        <v>364</v>
      </c>
      <c r="G25" s="86">
        <v>366.1</v>
      </c>
      <c r="H25" s="86">
        <v>382.1</v>
      </c>
      <c r="I25" s="86">
        <v>397.5</v>
      </c>
      <c r="J25" s="86">
        <v>400.7</v>
      </c>
      <c r="K25" s="86">
        <v>407.4</v>
      </c>
      <c r="L25" s="86">
        <v>426.2</v>
      </c>
    </row>
    <row r="26" spans="1:12" s="63" customFormat="1" ht="12.75" x14ac:dyDescent="0.2">
      <c r="A26" s="144" t="s">
        <v>87</v>
      </c>
      <c r="B26" s="86"/>
      <c r="C26" s="86"/>
      <c r="D26" s="86"/>
      <c r="E26" s="86"/>
      <c r="F26" s="86"/>
      <c r="G26" s="86"/>
      <c r="H26" s="86"/>
      <c r="I26" s="86"/>
      <c r="J26" s="86"/>
      <c r="K26" s="86"/>
      <c r="L26" s="86"/>
    </row>
    <row r="27" spans="1:12" s="63" customFormat="1" ht="12.75" x14ac:dyDescent="0.2">
      <c r="A27" s="145" t="s">
        <v>79</v>
      </c>
      <c r="B27" s="86">
        <v>24.7</v>
      </c>
      <c r="C27" s="86">
        <v>24.9</v>
      </c>
      <c r="D27" s="86">
        <v>25.5</v>
      </c>
      <c r="E27" s="86">
        <v>31.8</v>
      </c>
      <c r="F27" s="86">
        <v>29.8</v>
      </c>
      <c r="G27" s="86">
        <v>28.6</v>
      </c>
      <c r="H27" s="86">
        <v>30.3</v>
      </c>
      <c r="I27" s="86">
        <v>31.3</v>
      </c>
      <c r="J27" s="86">
        <v>31.4</v>
      </c>
      <c r="K27" s="86">
        <v>30.6</v>
      </c>
      <c r="L27" s="86">
        <v>32.200000000000003</v>
      </c>
    </row>
    <row r="28" spans="1:12" s="63" customFormat="1" ht="12.75" x14ac:dyDescent="0.2">
      <c r="A28" s="145" t="s">
        <v>80</v>
      </c>
      <c r="B28" s="86">
        <v>6.1</v>
      </c>
      <c r="C28" s="86">
        <v>6.1</v>
      </c>
      <c r="D28" s="86">
        <v>6.3</v>
      </c>
      <c r="E28" s="86">
        <v>8.9</v>
      </c>
      <c r="F28" s="86">
        <v>8.6999999999999993</v>
      </c>
      <c r="G28" s="86">
        <v>8.4</v>
      </c>
      <c r="H28" s="86">
        <v>8.6999999999999993</v>
      </c>
      <c r="I28" s="86">
        <v>8.9</v>
      </c>
      <c r="J28" s="86">
        <v>8.9</v>
      </c>
      <c r="K28" s="86">
        <v>8.6</v>
      </c>
      <c r="L28" s="86">
        <v>9</v>
      </c>
    </row>
    <row r="29" spans="1:12" s="63" customFormat="1" ht="12.75" x14ac:dyDescent="0.2">
      <c r="A29" s="145" t="s">
        <v>81</v>
      </c>
      <c r="B29" s="86">
        <v>101.2</v>
      </c>
      <c r="C29" s="86">
        <v>101.2</v>
      </c>
      <c r="D29" s="86">
        <v>105.3</v>
      </c>
      <c r="E29" s="86">
        <v>100.5</v>
      </c>
      <c r="F29" s="86">
        <v>99.6</v>
      </c>
      <c r="G29" s="86">
        <v>96.8</v>
      </c>
      <c r="H29" s="86">
        <v>97.6</v>
      </c>
      <c r="I29" s="86">
        <v>98.5</v>
      </c>
      <c r="J29" s="86">
        <v>105.3</v>
      </c>
      <c r="K29" s="140">
        <v>105.2</v>
      </c>
      <c r="L29" s="140">
        <v>106.6</v>
      </c>
    </row>
    <row r="30" spans="1:12" s="63" customFormat="1" ht="12.75" customHeight="1" x14ac:dyDescent="0.2">
      <c r="A30" s="141" t="s">
        <v>82</v>
      </c>
      <c r="B30" s="124">
        <v>1968.9</v>
      </c>
      <c r="C30" s="124">
        <v>2008.7</v>
      </c>
      <c r="D30" s="124">
        <v>2089.8000000000002</v>
      </c>
      <c r="E30" s="124">
        <v>2059.1</v>
      </c>
      <c r="F30" s="124">
        <v>1951.6</v>
      </c>
      <c r="G30" s="124">
        <v>1949.2</v>
      </c>
      <c r="H30" s="124">
        <v>2026.8</v>
      </c>
      <c r="I30" s="124">
        <v>2103</v>
      </c>
      <c r="J30" s="124">
        <v>2154.5</v>
      </c>
      <c r="K30" s="124">
        <v>2166</v>
      </c>
      <c r="L30" s="124">
        <v>2259.9</v>
      </c>
    </row>
    <row r="31" spans="1:12" s="63" customFormat="1" ht="12.75" x14ac:dyDescent="0.2">
      <c r="A31" s="13"/>
      <c r="B31" s="18"/>
      <c r="C31" s="18"/>
      <c r="D31" s="18"/>
      <c r="E31" s="18"/>
      <c r="F31" s="18"/>
      <c r="G31" s="18"/>
      <c r="H31" s="18"/>
      <c r="I31" s="18"/>
      <c r="J31" s="18"/>
      <c r="K31" s="18"/>
      <c r="L31" s="18"/>
    </row>
    <row r="32" spans="1:12" s="63" customFormat="1" ht="14.25" customHeight="1" x14ac:dyDescent="0.2">
      <c r="A32" s="13"/>
      <c r="B32" s="237" t="s">
        <v>88</v>
      </c>
      <c r="C32" s="237"/>
      <c r="D32" s="237"/>
      <c r="E32" s="237"/>
      <c r="F32" s="237"/>
      <c r="G32" s="237"/>
      <c r="H32" s="237"/>
      <c r="I32" s="237"/>
      <c r="J32" s="237"/>
      <c r="K32" s="237"/>
      <c r="L32" s="237"/>
    </row>
    <row r="33" spans="1:12" s="63" customFormat="1" ht="14.25" customHeight="1" x14ac:dyDescent="0.2">
      <c r="A33" s="13"/>
      <c r="B33" s="21">
        <v>44348</v>
      </c>
      <c r="C33" s="21">
        <v>44440</v>
      </c>
      <c r="D33" s="21">
        <v>44531</v>
      </c>
      <c r="E33" s="21">
        <v>44621</v>
      </c>
      <c r="F33" s="21">
        <v>44713</v>
      </c>
      <c r="G33" s="21">
        <f t="shared" ref="G33:K33" si="2">+G20</f>
        <v>44805</v>
      </c>
      <c r="H33" s="21">
        <f t="shared" si="2"/>
        <v>44896</v>
      </c>
      <c r="I33" s="21">
        <f t="shared" si="2"/>
        <v>44986</v>
      </c>
      <c r="J33" s="21">
        <f t="shared" si="2"/>
        <v>45078</v>
      </c>
      <c r="K33" s="21">
        <f t="shared" si="2"/>
        <v>45170</v>
      </c>
      <c r="L33" s="21">
        <f t="shared" ref="L33" si="3">+L20</f>
        <v>45261</v>
      </c>
    </row>
    <row r="34" spans="1:12" s="63" customFormat="1" ht="12.75" x14ac:dyDescent="0.2">
      <c r="A34" s="13" t="s">
        <v>86</v>
      </c>
      <c r="B34" s="86">
        <v>13355.2</v>
      </c>
      <c r="C34" s="86">
        <v>13518.9</v>
      </c>
      <c r="D34" s="86">
        <v>13527.7</v>
      </c>
      <c r="E34" s="86">
        <v>13706.4</v>
      </c>
      <c r="F34" s="86">
        <v>13540</v>
      </c>
      <c r="G34" s="86">
        <v>13783.9</v>
      </c>
      <c r="H34" s="86">
        <v>13859.5</v>
      </c>
      <c r="I34" s="86">
        <v>14090.3</v>
      </c>
      <c r="J34" s="86">
        <v>14209.5</v>
      </c>
      <c r="K34" s="86">
        <v>14474.4</v>
      </c>
      <c r="L34" s="86">
        <v>14600</v>
      </c>
    </row>
    <row r="35" spans="1:12" s="63" customFormat="1" ht="12.75" x14ac:dyDescent="0.2">
      <c r="A35" s="13" t="s">
        <v>74</v>
      </c>
      <c r="B35" s="86"/>
      <c r="C35" s="86"/>
      <c r="D35" s="86"/>
      <c r="E35" s="86"/>
      <c r="F35" s="86"/>
      <c r="G35" s="86"/>
      <c r="H35" s="86"/>
      <c r="I35" s="86"/>
      <c r="J35" s="86"/>
      <c r="K35" s="86"/>
      <c r="L35" s="86"/>
    </row>
    <row r="36" spans="1:12" s="63" customFormat="1" ht="12.75" x14ac:dyDescent="0.2">
      <c r="A36" s="143" t="s">
        <v>75</v>
      </c>
      <c r="B36" s="86">
        <v>6640.3</v>
      </c>
      <c r="C36" s="86">
        <v>6357</v>
      </c>
      <c r="D36" s="86">
        <v>6695.1</v>
      </c>
      <c r="E36" s="86">
        <v>6767.9</v>
      </c>
      <c r="F36" s="86">
        <v>6588.9</v>
      </c>
      <c r="G36" s="86">
        <v>6133</v>
      </c>
      <c r="H36" s="86">
        <v>6138.8</v>
      </c>
      <c r="I36" s="86">
        <v>6090.9</v>
      </c>
      <c r="J36" s="86">
        <v>6153.9</v>
      </c>
      <c r="K36" s="86">
        <v>6197.6</v>
      </c>
      <c r="L36" s="86">
        <v>6095.6</v>
      </c>
    </row>
    <row r="37" spans="1:12" s="63" customFormat="1" ht="12.75" x14ac:dyDescent="0.2">
      <c r="A37" s="143" t="s">
        <v>76</v>
      </c>
      <c r="B37" s="86">
        <v>106.9</v>
      </c>
      <c r="C37" s="86">
        <v>75.8</v>
      </c>
      <c r="D37" s="86">
        <v>71.900000000000006</v>
      </c>
      <c r="E37" s="86">
        <v>71</v>
      </c>
      <c r="F37" s="86">
        <v>70.099999999999994</v>
      </c>
      <c r="G37" s="86">
        <v>65.099999999999994</v>
      </c>
      <c r="H37" s="86">
        <v>64.400000000000006</v>
      </c>
      <c r="I37" s="86">
        <v>63.4</v>
      </c>
      <c r="J37" s="86">
        <v>63.7</v>
      </c>
      <c r="K37" s="86">
        <v>62.8</v>
      </c>
      <c r="L37" s="86">
        <v>61.9</v>
      </c>
    </row>
    <row r="38" spans="1:12" s="63" customFormat="1" ht="12.75" x14ac:dyDescent="0.2">
      <c r="A38" s="143" t="s">
        <v>77</v>
      </c>
      <c r="B38" s="86">
        <v>1156.3</v>
      </c>
      <c r="C38" s="86">
        <v>1134.7</v>
      </c>
      <c r="D38" s="86">
        <v>1168.4000000000001</v>
      </c>
      <c r="E38" s="86">
        <v>1184.2</v>
      </c>
      <c r="F38" s="86">
        <v>1204.5999999999999</v>
      </c>
      <c r="G38" s="86">
        <v>1202.9000000000001</v>
      </c>
      <c r="H38" s="86">
        <v>1215.0999999999999</v>
      </c>
      <c r="I38" s="86">
        <v>1252</v>
      </c>
      <c r="J38" s="86">
        <v>1234.8</v>
      </c>
      <c r="K38" s="86">
        <v>1243.5</v>
      </c>
      <c r="L38" s="86">
        <v>1253.2</v>
      </c>
    </row>
    <row r="39" spans="1:12" s="63" customFormat="1" ht="12.75" x14ac:dyDescent="0.2">
      <c r="A39" s="144" t="s">
        <v>78</v>
      </c>
      <c r="B39" s="86"/>
      <c r="C39" s="86"/>
      <c r="D39" s="86"/>
      <c r="E39" s="86"/>
      <c r="F39" s="86"/>
      <c r="G39" s="86"/>
      <c r="H39" s="86"/>
      <c r="I39" s="86"/>
      <c r="J39" s="86"/>
      <c r="K39" s="86"/>
      <c r="L39" s="86"/>
    </row>
    <row r="40" spans="1:12" s="63" customFormat="1" ht="12.75" x14ac:dyDescent="0.2">
      <c r="A40" s="145" t="s">
        <v>79</v>
      </c>
      <c r="B40" s="86">
        <v>90.6</v>
      </c>
      <c r="C40" s="86">
        <v>90.4</v>
      </c>
      <c r="D40" s="86">
        <v>89.1</v>
      </c>
      <c r="E40" s="86">
        <v>86.2</v>
      </c>
      <c r="F40" s="86">
        <v>83.8</v>
      </c>
      <c r="G40" s="86">
        <v>81.900000000000006</v>
      </c>
      <c r="H40" s="86">
        <v>80.2</v>
      </c>
      <c r="I40" s="86">
        <v>78.400000000000006</v>
      </c>
      <c r="J40" s="86">
        <v>76.8</v>
      </c>
      <c r="K40" s="86">
        <v>75.2</v>
      </c>
      <c r="L40" s="86">
        <v>74.099999999999994</v>
      </c>
    </row>
    <row r="41" spans="1:12" s="63" customFormat="1" ht="12.75" x14ac:dyDescent="0.2">
      <c r="A41" s="145" t="s">
        <v>80</v>
      </c>
      <c r="B41" s="86">
        <v>10.4</v>
      </c>
      <c r="C41" s="86">
        <v>10.5</v>
      </c>
      <c r="D41" s="86">
        <v>10.6</v>
      </c>
      <c r="E41" s="86">
        <v>10.7</v>
      </c>
      <c r="F41" s="86">
        <v>10.7</v>
      </c>
      <c r="G41" s="86">
        <v>10.8</v>
      </c>
      <c r="H41" s="86">
        <v>10.7</v>
      </c>
      <c r="I41" s="86">
        <v>10.7</v>
      </c>
      <c r="J41" s="86">
        <v>10.8</v>
      </c>
      <c r="K41" s="86">
        <v>10.8</v>
      </c>
      <c r="L41" s="86">
        <v>10.9</v>
      </c>
    </row>
    <row r="42" spans="1:12" s="63" customFormat="1" ht="12.75" x14ac:dyDescent="0.2">
      <c r="A42" s="145" t="s">
        <v>81</v>
      </c>
      <c r="B42" s="86">
        <v>678.9</v>
      </c>
      <c r="C42" s="86">
        <v>675.1</v>
      </c>
      <c r="D42" s="86">
        <v>672.5</v>
      </c>
      <c r="E42" s="86">
        <v>668.3</v>
      </c>
      <c r="F42" s="86">
        <v>649.9</v>
      </c>
      <c r="G42" s="86">
        <v>644.9</v>
      </c>
      <c r="H42" s="86">
        <v>641.6</v>
      </c>
      <c r="I42" s="86">
        <v>636.9</v>
      </c>
      <c r="J42" s="86">
        <v>655.20000000000005</v>
      </c>
      <c r="K42" s="140">
        <v>657.8</v>
      </c>
      <c r="L42" s="140">
        <v>654.4</v>
      </c>
    </row>
    <row r="43" spans="1:12" s="63" customFormat="1" ht="12.75" customHeight="1" x14ac:dyDescent="0.2">
      <c r="A43" s="141" t="s">
        <v>82</v>
      </c>
      <c r="B43" s="124">
        <v>22038.6</v>
      </c>
      <c r="C43" s="124">
        <v>21862.400000000001</v>
      </c>
      <c r="D43" s="124">
        <v>22235.3</v>
      </c>
      <c r="E43" s="124">
        <v>22494.7</v>
      </c>
      <c r="F43" s="124">
        <v>22147.9</v>
      </c>
      <c r="G43" s="124">
        <v>21922.400000000001</v>
      </c>
      <c r="H43" s="124">
        <v>21999.4</v>
      </c>
      <c r="I43" s="124">
        <v>22211.4</v>
      </c>
      <c r="J43" s="124">
        <v>22404.799999999999</v>
      </c>
      <c r="K43" s="124">
        <v>22722.1</v>
      </c>
      <c r="L43" s="124">
        <v>22750</v>
      </c>
    </row>
    <row r="44" spans="1:12" s="63" customFormat="1" ht="12.75" x14ac:dyDescent="0.2">
      <c r="A44" s="139" t="s">
        <v>83</v>
      </c>
      <c r="B44" s="86">
        <v>669.1</v>
      </c>
      <c r="C44" s="86">
        <v>677.1</v>
      </c>
      <c r="D44" s="86">
        <v>675</v>
      </c>
      <c r="E44" s="86">
        <v>681.9</v>
      </c>
      <c r="F44" s="86">
        <v>690.5</v>
      </c>
      <c r="G44" s="86">
        <v>686.6</v>
      </c>
      <c r="H44" s="86">
        <v>690.4</v>
      </c>
      <c r="I44" s="86">
        <v>692.7</v>
      </c>
      <c r="J44" s="86">
        <v>699</v>
      </c>
      <c r="K44" s="86">
        <v>700.7</v>
      </c>
      <c r="L44" s="86">
        <v>696.2</v>
      </c>
    </row>
    <row r="45" spans="1:12" s="63" customFormat="1" ht="12.75" x14ac:dyDescent="0.2">
      <c r="A45" s="139" t="s">
        <v>84</v>
      </c>
      <c r="B45" s="146">
        <v>48</v>
      </c>
      <c r="C45" s="146">
        <v>46.5</v>
      </c>
      <c r="D45" s="146">
        <v>43.9</v>
      </c>
      <c r="E45" s="86">
        <v>42.8</v>
      </c>
      <c r="F45" s="86">
        <v>41.8</v>
      </c>
      <c r="G45" s="86">
        <v>40.9</v>
      </c>
      <c r="H45" s="86">
        <v>39.299999999999997</v>
      </c>
      <c r="I45" s="86">
        <v>38.299999999999997</v>
      </c>
      <c r="J45" s="86">
        <v>37.1</v>
      </c>
      <c r="K45" s="86">
        <v>36</v>
      </c>
      <c r="L45" s="86">
        <v>34.5</v>
      </c>
    </row>
    <row r="46" spans="1:12" s="63" customFormat="1" ht="12.75" x14ac:dyDescent="0.2">
      <c r="A46" s="139"/>
      <c r="B46" s="147"/>
      <c r="C46" s="147"/>
      <c r="D46" s="147"/>
      <c r="E46" s="18"/>
      <c r="F46" s="18"/>
      <c r="G46" s="18"/>
      <c r="H46" s="18"/>
      <c r="I46" s="18"/>
      <c r="J46" s="18"/>
      <c r="K46" s="18"/>
      <c r="L46" s="18"/>
    </row>
    <row r="47" spans="1:12" s="63" customFormat="1" ht="12.75" x14ac:dyDescent="0.2">
      <c r="A47" s="148"/>
      <c r="B47" s="13"/>
      <c r="C47" s="13"/>
      <c r="D47" s="13"/>
      <c r="E47" s="18"/>
      <c r="F47" s="18"/>
      <c r="G47" s="18"/>
      <c r="H47" s="18"/>
      <c r="I47" s="18"/>
      <c r="J47" s="18"/>
      <c r="K47" s="18"/>
      <c r="L47" s="18"/>
    </row>
    <row r="48" spans="1:12" s="63" customFormat="1" ht="12.75" x14ac:dyDescent="0.2">
      <c r="A48" s="13"/>
      <c r="B48" s="239" t="s">
        <v>89</v>
      </c>
      <c r="C48" s="239"/>
      <c r="D48" s="239"/>
      <c r="E48" s="239"/>
      <c r="F48" s="239"/>
      <c r="G48" s="239"/>
      <c r="H48" s="239"/>
      <c r="I48" s="239"/>
      <c r="J48" s="239"/>
      <c r="K48" s="239"/>
      <c r="L48" s="239"/>
    </row>
    <row r="49" spans="1:12" s="63" customFormat="1" ht="12.75" x14ac:dyDescent="0.2">
      <c r="A49" s="13"/>
      <c r="B49" s="138">
        <v>44348</v>
      </c>
      <c r="C49" s="138">
        <v>44440</v>
      </c>
      <c r="D49" s="138">
        <v>44531</v>
      </c>
      <c r="E49" s="138">
        <v>44621</v>
      </c>
      <c r="F49" s="138">
        <v>44713</v>
      </c>
      <c r="G49" s="138">
        <f t="shared" ref="G49:K49" si="4">+G33</f>
        <v>44805</v>
      </c>
      <c r="H49" s="138">
        <f t="shared" si="4"/>
        <v>44896</v>
      </c>
      <c r="I49" s="138">
        <f t="shared" si="4"/>
        <v>44986</v>
      </c>
      <c r="J49" s="138">
        <f t="shared" si="4"/>
        <v>45078</v>
      </c>
      <c r="K49" s="138">
        <f t="shared" si="4"/>
        <v>45170</v>
      </c>
      <c r="L49" s="138">
        <f t="shared" ref="L49" si="5">+L33</f>
        <v>45261</v>
      </c>
    </row>
    <row r="50" spans="1:12" s="63" customFormat="1" ht="12.75" x14ac:dyDescent="0.2">
      <c r="A50" s="13" t="s">
        <v>86</v>
      </c>
      <c r="B50" s="86">
        <v>60</v>
      </c>
      <c r="C50" s="86">
        <v>62</v>
      </c>
      <c r="D50" s="86">
        <v>64</v>
      </c>
      <c r="E50" s="86">
        <v>62</v>
      </c>
      <c r="F50" s="86">
        <v>59</v>
      </c>
      <c r="G50" s="86">
        <v>58</v>
      </c>
      <c r="H50" s="86">
        <v>60</v>
      </c>
      <c r="I50" s="86">
        <v>62</v>
      </c>
      <c r="J50" s="86">
        <v>64</v>
      </c>
      <c r="K50" s="86">
        <v>63</v>
      </c>
      <c r="L50" s="86">
        <v>65</v>
      </c>
    </row>
    <row r="51" spans="1:12" s="63" customFormat="1" ht="12.75" x14ac:dyDescent="0.2">
      <c r="A51" s="13" t="s">
        <v>74</v>
      </c>
      <c r="B51" s="86"/>
      <c r="C51" s="86"/>
      <c r="D51" s="86"/>
      <c r="E51" s="86"/>
      <c r="F51" s="86"/>
      <c r="G51" s="86"/>
      <c r="H51" s="86"/>
      <c r="I51" s="86"/>
      <c r="J51" s="86"/>
      <c r="K51" s="86"/>
      <c r="L51" s="86"/>
    </row>
    <row r="52" spans="1:12" s="63" customFormat="1" ht="12.75" x14ac:dyDescent="0.2">
      <c r="A52" s="143" t="s">
        <v>75</v>
      </c>
      <c r="B52" s="86">
        <v>97</v>
      </c>
      <c r="C52" s="86">
        <v>103</v>
      </c>
      <c r="D52" s="86">
        <v>102</v>
      </c>
      <c r="E52" s="86">
        <v>99</v>
      </c>
      <c r="F52" s="86">
        <v>96</v>
      </c>
      <c r="G52" s="86">
        <v>103</v>
      </c>
      <c r="H52" s="86">
        <v>108</v>
      </c>
      <c r="I52" s="86">
        <v>111</v>
      </c>
      <c r="J52" s="86">
        <v>112</v>
      </c>
      <c r="K52" s="86">
        <v>111</v>
      </c>
      <c r="L52" s="86">
        <v>118</v>
      </c>
    </row>
    <row r="53" spans="1:12" s="63" customFormat="1" ht="12.75" x14ac:dyDescent="0.2">
      <c r="A53" s="143" t="s">
        <v>76</v>
      </c>
      <c r="B53" s="86">
        <v>168</v>
      </c>
      <c r="C53" s="86">
        <v>191</v>
      </c>
      <c r="D53" s="86">
        <v>198</v>
      </c>
      <c r="E53" s="86">
        <v>179</v>
      </c>
      <c r="F53" s="86">
        <v>165</v>
      </c>
      <c r="G53" s="86">
        <v>178</v>
      </c>
      <c r="H53" s="86">
        <v>183</v>
      </c>
      <c r="I53" s="86">
        <v>193</v>
      </c>
      <c r="J53" s="86">
        <v>196</v>
      </c>
      <c r="K53" s="86">
        <v>223</v>
      </c>
      <c r="L53" s="86">
        <v>203</v>
      </c>
    </row>
    <row r="54" spans="1:12" s="63" customFormat="1" ht="12.75" x14ac:dyDescent="0.2">
      <c r="A54" s="143" t="s">
        <v>77</v>
      </c>
      <c r="B54" s="86">
        <v>317</v>
      </c>
      <c r="C54" s="86">
        <v>334</v>
      </c>
      <c r="D54" s="86">
        <v>335</v>
      </c>
      <c r="E54" s="86">
        <v>327</v>
      </c>
      <c r="F54" s="86">
        <v>302</v>
      </c>
      <c r="G54" s="86">
        <v>304</v>
      </c>
      <c r="H54" s="86">
        <v>314</v>
      </c>
      <c r="I54" s="86">
        <v>318</v>
      </c>
      <c r="J54" s="86">
        <v>324</v>
      </c>
      <c r="K54" s="86">
        <v>328</v>
      </c>
      <c r="L54" s="86">
        <v>340</v>
      </c>
    </row>
    <row r="55" spans="1:12" s="63" customFormat="1" ht="12.75" x14ac:dyDescent="0.2">
      <c r="A55" s="144" t="s">
        <v>78</v>
      </c>
      <c r="B55" s="86"/>
      <c r="C55" s="86"/>
      <c r="D55" s="86"/>
      <c r="E55" s="86"/>
      <c r="F55" s="86"/>
      <c r="G55" s="86"/>
      <c r="H55" s="86"/>
      <c r="I55" s="86"/>
      <c r="J55" s="86"/>
      <c r="K55" s="86"/>
      <c r="L55" s="86"/>
    </row>
    <row r="56" spans="1:12" s="63" customFormat="1" ht="12.75" x14ac:dyDescent="0.2">
      <c r="A56" s="145" t="s">
        <v>79</v>
      </c>
      <c r="B56" s="86">
        <v>272</v>
      </c>
      <c r="C56" s="86">
        <v>275</v>
      </c>
      <c r="D56" s="86">
        <v>287</v>
      </c>
      <c r="E56" s="86">
        <v>369</v>
      </c>
      <c r="F56" s="86">
        <v>356</v>
      </c>
      <c r="G56" s="86">
        <v>350</v>
      </c>
      <c r="H56" s="86">
        <v>378</v>
      </c>
      <c r="I56" s="86">
        <v>399</v>
      </c>
      <c r="J56" s="86">
        <v>409</v>
      </c>
      <c r="K56" s="86">
        <v>407</v>
      </c>
      <c r="L56" s="86">
        <v>435</v>
      </c>
    </row>
    <row r="57" spans="1:12" s="63" customFormat="1" ht="12.75" x14ac:dyDescent="0.2">
      <c r="A57" s="145" t="s">
        <v>80</v>
      </c>
      <c r="B57" s="86">
        <v>584</v>
      </c>
      <c r="C57" s="86">
        <v>577</v>
      </c>
      <c r="D57" s="86">
        <v>590</v>
      </c>
      <c r="E57" s="86">
        <v>839</v>
      </c>
      <c r="F57" s="86">
        <v>814</v>
      </c>
      <c r="G57" s="86">
        <v>781</v>
      </c>
      <c r="H57" s="86">
        <v>814</v>
      </c>
      <c r="I57" s="86">
        <v>827</v>
      </c>
      <c r="J57" s="86">
        <v>830</v>
      </c>
      <c r="K57" s="86">
        <v>793</v>
      </c>
      <c r="L57" s="86">
        <v>832</v>
      </c>
    </row>
    <row r="58" spans="1:12" s="63" customFormat="1" ht="12.75" x14ac:dyDescent="0.2">
      <c r="A58" s="145" t="s">
        <v>81</v>
      </c>
      <c r="B58" s="86">
        <v>149</v>
      </c>
      <c r="C58" s="86">
        <v>150</v>
      </c>
      <c r="D58" s="86">
        <v>157</v>
      </c>
      <c r="E58" s="86">
        <v>150</v>
      </c>
      <c r="F58" s="86">
        <v>153</v>
      </c>
      <c r="G58" s="86">
        <v>150</v>
      </c>
      <c r="H58" s="86">
        <v>152</v>
      </c>
      <c r="I58" s="86">
        <v>155</v>
      </c>
      <c r="J58" s="86">
        <v>161</v>
      </c>
      <c r="K58" s="140">
        <v>160</v>
      </c>
      <c r="L58" s="140">
        <v>163</v>
      </c>
    </row>
    <row r="59" spans="1:12" s="63" customFormat="1" ht="12.75" customHeight="1" x14ac:dyDescent="0.2">
      <c r="A59" s="141" t="s">
        <v>82</v>
      </c>
      <c r="B59" s="124">
        <v>89</v>
      </c>
      <c r="C59" s="124">
        <v>92</v>
      </c>
      <c r="D59" s="124">
        <v>94</v>
      </c>
      <c r="E59" s="124">
        <v>92</v>
      </c>
      <c r="F59" s="124">
        <v>88</v>
      </c>
      <c r="G59" s="124">
        <v>89</v>
      </c>
      <c r="H59" s="124">
        <v>92</v>
      </c>
      <c r="I59" s="124">
        <v>95</v>
      </c>
      <c r="J59" s="124">
        <v>96</v>
      </c>
      <c r="K59" s="124">
        <v>95</v>
      </c>
      <c r="L59" s="124">
        <v>99</v>
      </c>
    </row>
    <row r="60" spans="1:12" x14ac:dyDescent="0.2">
      <c r="A60" s="149"/>
      <c r="B60" s="150"/>
      <c r="C60" s="150"/>
      <c r="D60" s="150"/>
      <c r="E60" s="19"/>
      <c r="F60" s="19"/>
      <c r="G60" s="19"/>
      <c r="H60" s="19"/>
      <c r="I60" s="19"/>
      <c r="J60" s="19"/>
      <c r="K60" s="19"/>
      <c r="L60" s="19"/>
    </row>
    <row r="61" spans="1:12" x14ac:dyDescent="0.2">
      <c r="A61" s="236" t="s">
        <v>90</v>
      </c>
      <c r="B61" s="236"/>
      <c r="C61" s="236"/>
      <c r="D61" s="236"/>
      <c r="E61" s="236"/>
      <c r="F61" s="236"/>
      <c r="G61" s="19"/>
      <c r="H61" s="19"/>
      <c r="I61" s="19"/>
      <c r="J61" s="19"/>
      <c r="K61" s="19"/>
      <c r="L61" s="19"/>
    </row>
  </sheetData>
  <mergeCells count="7">
    <mergeCell ref="A1:L1"/>
    <mergeCell ref="A2:L2"/>
    <mergeCell ref="A61:F61"/>
    <mergeCell ref="B32:L32"/>
    <mergeCell ref="B19:L19"/>
    <mergeCell ref="B4:L4"/>
    <mergeCell ref="B48:L48"/>
  </mergeCells>
  <pageMargins left="0.70866141732283472" right="0.70866141732283472" top="0.74803149606299213" bottom="0.74803149606299213" header="0.31496062992125984" footer="0.31496062992125984"/>
  <pageSetup paperSize="9" scale="81"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61"/>
  <sheetViews>
    <sheetView showGridLines="0" zoomScaleNormal="100" workbookViewId="0">
      <selection activeCell="A3" sqref="A3:F3"/>
    </sheetView>
  </sheetViews>
  <sheetFormatPr defaultColWidth="11.42578125" defaultRowHeight="14.25" x14ac:dyDescent="0.2"/>
  <cols>
    <col min="1" max="1" width="41.140625" style="62" customWidth="1"/>
    <col min="2" max="5" width="11.42578125" style="62"/>
    <col min="6" max="6" width="11.42578125" style="62" customWidth="1"/>
    <col min="7" max="8" width="19" style="62" customWidth="1"/>
    <col min="9" max="9" width="20.5703125" style="62" customWidth="1"/>
    <col min="10" max="16384" width="11.42578125" style="62"/>
  </cols>
  <sheetData>
    <row r="1" spans="1:7" ht="30" customHeight="1" x14ac:dyDescent="0.2">
      <c r="A1" s="234" t="s">
        <v>91</v>
      </c>
      <c r="B1" s="234"/>
      <c r="C1" s="234"/>
      <c r="D1" s="234"/>
      <c r="E1" s="234"/>
      <c r="F1" s="234"/>
      <c r="G1" s="19"/>
    </row>
    <row r="2" spans="1:7" ht="17.25" customHeight="1" x14ac:dyDescent="0.2">
      <c r="A2" s="235" t="s">
        <v>71</v>
      </c>
      <c r="B2" s="235"/>
      <c r="C2" s="235"/>
      <c r="D2" s="235"/>
      <c r="E2" s="235"/>
      <c r="F2" s="235"/>
      <c r="G2" s="19"/>
    </row>
    <row r="3" spans="1:7" ht="17.25" customHeight="1" x14ac:dyDescent="0.2">
      <c r="A3" s="241">
        <v>45261</v>
      </c>
      <c r="B3" s="241"/>
      <c r="C3" s="241"/>
      <c r="D3" s="241"/>
      <c r="E3" s="241"/>
      <c r="F3" s="241"/>
      <c r="G3" s="19"/>
    </row>
    <row r="4" spans="1:7" ht="14.25" customHeight="1" x14ac:dyDescent="0.2">
      <c r="A4" s="23"/>
      <c r="B4" s="238" t="s">
        <v>72</v>
      </c>
      <c r="C4" s="238"/>
      <c r="D4" s="238"/>
      <c r="E4" s="238"/>
      <c r="F4" s="238"/>
      <c r="G4" s="18"/>
    </row>
    <row r="5" spans="1:7" ht="28.5" customHeight="1" x14ac:dyDescent="0.2">
      <c r="A5" s="13"/>
      <c r="B5" s="138" t="s">
        <v>92</v>
      </c>
      <c r="C5" s="138" t="s">
        <v>93</v>
      </c>
      <c r="D5" s="138" t="s">
        <v>94</v>
      </c>
      <c r="E5" s="138" t="s">
        <v>95</v>
      </c>
      <c r="F5" s="138" t="s">
        <v>82</v>
      </c>
      <c r="G5" s="18"/>
    </row>
    <row r="6" spans="1:7" x14ac:dyDescent="0.2">
      <c r="A6" s="18" t="s">
        <v>73</v>
      </c>
      <c r="B6" s="20">
        <v>4</v>
      </c>
      <c r="C6" s="20">
        <v>23</v>
      </c>
      <c r="D6" s="20">
        <v>7</v>
      </c>
      <c r="E6" s="20">
        <v>26</v>
      </c>
      <c r="F6" s="20">
        <v>60</v>
      </c>
      <c r="G6" s="18"/>
    </row>
    <row r="7" spans="1:7" x14ac:dyDescent="0.2">
      <c r="A7" s="18" t="s">
        <v>74</v>
      </c>
      <c r="B7" s="86"/>
      <c r="C7" s="86"/>
      <c r="D7" s="86"/>
      <c r="E7" s="86"/>
      <c r="F7" s="86"/>
      <c r="G7" s="18"/>
    </row>
    <row r="8" spans="1:7" x14ac:dyDescent="0.2">
      <c r="A8" s="91" t="s">
        <v>75</v>
      </c>
      <c r="B8" s="20">
        <v>17</v>
      </c>
      <c r="C8" s="20">
        <v>36</v>
      </c>
      <c r="D8" s="20">
        <v>90</v>
      </c>
      <c r="E8" s="20">
        <v>348</v>
      </c>
      <c r="F8" s="20">
        <v>491</v>
      </c>
      <c r="G8" s="18"/>
    </row>
    <row r="9" spans="1:7" x14ac:dyDescent="0.2">
      <c r="A9" s="91" t="s">
        <v>76</v>
      </c>
      <c r="B9" s="20">
        <v>5</v>
      </c>
      <c r="C9" s="20">
        <v>27</v>
      </c>
      <c r="D9" s="20">
        <v>9</v>
      </c>
      <c r="E9" s="20">
        <v>91</v>
      </c>
      <c r="F9" s="20">
        <v>132</v>
      </c>
      <c r="G9" s="18"/>
    </row>
    <row r="10" spans="1:7" x14ac:dyDescent="0.2">
      <c r="A10" s="91" t="s">
        <v>77</v>
      </c>
      <c r="B10" s="20">
        <v>6</v>
      </c>
      <c r="C10" s="20">
        <v>32</v>
      </c>
      <c r="D10" s="20">
        <v>19</v>
      </c>
      <c r="E10" s="20">
        <v>192</v>
      </c>
      <c r="F10" s="20">
        <v>249</v>
      </c>
      <c r="G10" s="18"/>
    </row>
    <row r="11" spans="1:7" x14ac:dyDescent="0.2">
      <c r="A11" s="22" t="s">
        <v>78</v>
      </c>
      <c r="B11" s="86"/>
      <c r="C11" s="86"/>
      <c r="D11" s="86"/>
      <c r="E11" s="86"/>
      <c r="F11" s="86"/>
      <c r="G11" s="18"/>
    </row>
    <row r="12" spans="1:7" x14ac:dyDescent="0.2">
      <c r="A12" s="139" t="s">
        <v>79</v>
      </c>
      <c r="B12" s="20"/>
      <c r="C12" s="20">
        <v>1</v>
      </c>
      <c r="D12" s="20">
        <v>2</v>
      </c>
      <c r="E12" s="20"/>
      <c r="F12" s="20">
        <v>3</v>
      </c>
      <c r="G12" s="18"/>
    </row>
    <row r="13" spans="1:7" x14ac:dyDescent="0.2">
      <c r="A13" s="139" t="s">
        <v>80</v>
      </c>
      <c r="B13" s="20">
        <v>2</v>
      </c>
      <c r="C13" s="20">
        <v>1</v>
      </c>
      <c r="D13" s="20"/>
      <c r="E13" s="20"/>
      <c r="F13" s="20">
        <v>3</v>
      </c>
      <c r="G13" s="18"/>
    </row>
    <row r="14" spans="1:7" ht="26.25" customHeight="1" x14ac:dyDescent="0.2">
      <c r="A14" s="139" t="s">
        <v>81</v>
      </c>
      <c r="B14" s="20">
        <v>10</v>
      </c>
      <c r="C14" s="20">
        <v>56</v>
      </c>
      <c r="D14" s="20">
        <v>17</v>
      </c>
      <c r="E14" s="20">
        <v>36</v>
      </c>
      <c r="F14" s="20">
        <v>119</v>
      </c>
      <c r="G14" s="18"/>
    </row>
    <row r="15" spans="1:7" x14ac:dyDescent="0.2">
      <c r="A15" s="141" t="s">
        <v>82</v>
      </c>
      <c r="B15" s="151">
        <v>44</v>
      </c>
      <c r="C15" s="151">
        <v>176</v>
      </c>
      <c r="D15" s="151">
        <v>144</v>
      </c>
      <c r="E15" s="151">
        <v>693</v>
      </c>
      <c r="F15" s="151">
        <v>1057</v>
      </c>
      <c r="G15" s="18"/>
    </row>
    <row r="16" spans="1:7" x14ac:dyDescent="0.2">
      <c r="A16" s="139" t="s">
        <v>83</v>
      </c>
      <c r="B16" s="20"/>
      <c r="C16" s="20"/>
      <c r="D16" s="20">
        <v>33</v>
      </c>
      <c r="E16" s="20">
        <v>68</v>
      </c>
      <c r="F16" s="20">
        <v>101</v>
      </c>
      <c r="G16" s="18"/>
    </row>
    <row r="17" spans="1:13" x14ac:dyDescent="0.2">
      <c r="A17" s="139" t="s">
        <v>84</v>
      </c>
      <c r="B17" s="20"/>
      <c r="C17" s="20"/>
      <c r="D17" s="20">
        <v>12</v>
      </c>
      <c r="E17" s="20">
        <v>40</v>
      </c>
      <c r="F17" s="20">
        <v>52</v>
      </c>
      <c r="G17" s="18"/>
      <c r="H17" s="19"/>
      <c r="I17" s="19"/>
      <c r="J17" s="19"/>
      <c r="K17" s="19"/>
      <c r="L17" s="19"/>
      <c r="M17" s="19"/>
    </row>
    <row r="18" spans="1:13" x14ac:dyDescent="0.2">
      <c r="A18" s="121"/>
      <c r="B18" s="109"/>
      <c r="C18" s="109"/>
      <c r="D18" s="109"/>
      <c r="E18" s="18"/>
      <c r="F18" s="18"/>
      <c r="G18" s="18"/>
      <c r="H18" s="19"/>
      <c r="I18" s="19"/>
      <c r="J18" s="19"/>
      <c r="K18" s="19"/>
      <c r="L18" s="19"/>
      <c r="M18" s="19"/>
    </row>
    <row r="19" spans="1:13" ht="14.25" customHeight="1" x14ac:dyDescent="0.2">
      <c r="A19" s="142"/>
      <c r="B19" s="238" t="s">
        <v>85</v>
      </c>
      <c r="C19" s="238"/>
      <c r="D19" s="238"/>
      <c r="E19" s="238"/>
      <c r="F19" s="238"/>
      <c r="G19" s="18"/>
      <c r="H19" s="19"/>
      <c r="I19" s="19"/>
      <c r="J19" s="19"/>
      <c r="K19" s="19"/>
      <c r="L19" s="19"/>
      <c r="M19" s="19"/>
    </row>
    <row r="20" spans="1:13" ht="28.5" customHeight="1" x14ac:dyDescent="0.2">
      <c r="A20" s="13"/>
      <c r="B20" s="138" t="s">
        <v>92</v>
      </c>
      <c r="C20" s="138" t="s">
        <v>93</v>
      </c>
      <c r="D20" s="138" t="s">
        <v>94</v>
      </c>
      <c r="E20" s="138" t="s">
        <v>95</v>
      </c>
      <c r="F20" s="138" t="s">
        <v>82</v>
      </c>
      <c r="G20" s="18"/>
      <c r="H20" s="19"/>
      <c r="I20" s="19"/>
      <c r="J20" s="19"/>
      <c r="K20" s="19"/>
      <c r="L20" s="19"/>
      <c r="M20" s="19"/>
    </row>
    <row r="21" spans="1:13" ht="15" x14ac:dyDescent="0.25">
      <c r="A21" s="13" t="s">
        <v>86</v>
      </c>
      <c r="B21" s="76">
        <v>12.9</v>
      </c>
      <c r="C21" s="76">
        <v>674.9</v>
      </c>
      <c r="D21" s="76">
        <v>133.19999999999999</v>
      </c>
      <c r="E21" s="76">
        <v>134.6</v>
      </c>
      <c r="F21" s="76">
        <v>955.5</v>
      </c>
      <c r="G21" s="20"/>
      <c r="H21" s="19"/>
      <c r="I21" s="19"/>
      <c r="J21" s="19"/>
      <c r="K21" s="64"/>
      <c r="L21" s="64"/>
      <c r="M21" s="64"/>
    </row>
    <row r="22" spans="1:13" x14ac:dyDescent="0.2">
      <c r="A22" s="13" t="s">
        <v>74</v>
      </c>
      <c r="B22" s="76"/>
      <c r="C22" s="76"/>
      <c r="D22" s="76"/>
      <c r="E22" s="76"/>
      <c r="F22" s="76"/>
      <c r="G22" s="18"/>
      <c r="H22" s="19"/>
      <c r="I22" s="19"/>
      <c r="J22" s="19"/>
      <c r="K22" s="19"/>
      <c r="L22" s="19"/>
      <c r="M22" s="19"/>
    </row>
    <row r="23" spans="1:13" x14ac:dyDescent="0.2">
      <c r="A23" s="143" t="s">
        <v>75</v>
      </c>
      <c r="B23" s="76">
        <v>16.600000000000001</v>
      </c>
      <c r="C23" s="76">
        <v>311.39999999999998</v>
      </c>
      <c r="D23" s="76">
        <v>63.9</v>
      </c>
      <c r="E23" s="76">
        <v>325.8</v>
      </c>
      <c r="F23" s="76">
        <v>717.7</v>
      </c>
      <c r="G23" s="152"/>
      <c r="H23" s="19"/>
      <c r="I23" s="19"/>
      <c r="J23" s="19"/>
      <c r="K23" s="19"/>
      <c r="L23" s="19"/>
      <c r="M23" s="19"/>
    </row>
    <row r="24" spans="1:13" x14ac:dyDescent="0.2">
      <c r="A24" s="143" t="s">
        <v>76</v>
      </c>
      <c r="B24" s="76">
        <v>0.2</v>
      </c>
      <c r="C24" s="76">
        <v>6.4</v>
      </c>
      <c r="D24" s="76">
        <v>1.4</v>
      </c>
      <c r="E24" s="76">
        <v>4.5999999999999996</v>
      </c>
      <c r="F24" s="76">
        <v>12.6</v>
      </c>
      <c r="G24" s="18"/>
      <c r="H24" s="19"/>
      <c r="I24" s="19"/>
      <c r="J24" s="19"/>
      <c r="K24" s="19"/>
      <c r="L24" s="19"/>
      <c r="M24" s="19"/>
    </row>
    <row r="25" spans="1:13" x14ac:dyDescent="0.2">
      <c r="A25" s="143" t="s">
        <v>77</v>
      </c>
      <c r="B25" s="76">
        <v>8</v>
      </c>
      <c r="C25" s="76">
        <v>150.5</v>
      </c>
      <c r="D25" s="76">
        <v>45.8</v>
      </c>
      <c r="E25" s="76">
        <v>221.9</v>
      </c>
      <c r="F25" s="76">
        <v>426.2</v>
      </c>
      <c r="G25" s="18"/>
      <c r="H25" s="19"/>
      <c r="I25" s="19"/>
      <c r="J25" s="19"/>
      <c r="K25" s="19"/>
      <c r="L25" s="19"/>
      <c r="M25" s="19"/>
    </row>
    <row r="26" spans="1:13" x14ac:dyDescent="0.2">
      <c r="A26" s="144" t="s">
        <v>87</v>
      </c>
      <c r="B26" s="76"/>
      <c r="C26" s="76"/>
      <c r="D26" s="76"/>
      <c r="E26" s="76"/>
      <c r="F26" s="76"/>
      <c r="G26" s="18"/>
      <c r="H26" s="19"/>
      <c r="I26" s="19"/>
      <c r="J26" s="19"/>
      <c r="K26" s="19"/>
      <c r="L26" s="19"/>
      <c r="M26" s="19"/>
    </row>
    <row r="27" spans="1:13" x14ac:dyDescent="0.2">
      <c r="A27" s="145" t="s">
        <v>79</v>
      </c>
      <c r="B27" s="76"/>
      <c r="C27" s="76">
        <v>32.1</v>
      </c>
      <c r="D27" s="76">
        <v>0.1</v>
      </c>
      <c r="E27" s="76"/>
      <c r="F27" s="76">
        <v>32.200000000000003</v>
      </c>
      <c r="G27" s="18"/>
      <c r="H27" s="19"/>
      <c r="I27" s="19"/>
      <c r="J27" s="19"/>
      <c r="K27" s="19"/>
      <c r="L27" s="19"/>
      <c r="M27" s="19"/>
    </row>
    <row r="28" spans="1:13" x14ac:dyDescent="0.2">
      <c r="A28" s="145" t="s">
        <v>80</v>
      </c>
      <c r="B28" s="76">
        <v>0</v>
      </c>
      <c r="C28" s="76">
        <v>9</v>
      </c>
      <c r="D28" s="76"/>
      <c r="E28" s="76"/>
      <c r="F28" s="76">
        <v>9</v>
      </c>
      <c r="G28" s="18"/>
      <c r="H28" s="19"/>
      <c r="I28" s="19"/>
      <c r="J28" s="19"/>
      <c r="K28" s="19"/>
      <c r="L28" s="19"/>
      <c r="M28" s="19"/>
    </row>
    <row r="29" spans="1:13" ht="26.25" customHeight="1" x14ac:dyDescent="0.2">
      <c r="A29" s="145" t="s">
        <v>81</v>
      </c>
      <c r="B29" s="76">
        <v>6.8</v>
      </c>
      <c r="C29" s="76">
        <v>36.299999999999997</v>
      </c>
      <c r="D29" s="76">
        <v>49.2</v>
      </c>
      <c r="E29" s="76">
        <v>14.3</v>
      </c>
      <c r="F29" s="76">
        <v>106.6</v>
      </c>
      <c r="G29" s="18"/>
      <c r="H29" s="19"/>
      <c r="I29" s="19"/>
      <c r="J29" s="19"/>
      <c r="K29" s="19"/>
      <c r="L29" s="19"/>
      <c r="M29" s="19"/>
    </row>
    <row r="30" spans="1:13" x14ac:dyDescent="0.2">
      <c r="A30" s="141" t="s">
        <v>82</v>
      </c>
      <c r="B30" s="125">
        <v>44.5</v>
      </c>
      <c r="C30" s="125">
        <v>1220.5999999999999</v>
      </c>
      <c r="D30" s="125">
        <v>293.7</v>
      </c>
      <c r="E30" s="125">
        <v>701.1</v>
      </c>
      <c r="F30" s="125">
        <v>2259.9</v>
      </c>
      <c r="G30" s="18"/>
      <c r="H30" s="19"/>
      <c r="I30" s="19"/>
      <c r="J30" s="19"/>
      <c r="K30" s="19"/>
      <c r="L30" s="19"/>
      <c r="M30" s="19"/>
    </row>
    <row r="31" spans="1:13" x14ac:dyDescent="0.2">
      <c r="A31" s="13"/>
      <c r="B31" s="13"/>
      <c r="C31" s="13"/>
      <c r="D31" s="13"/>
      <c r="E31" s="13"/>
      <c r="F31" s="13"/>
      <c r="G31" s="18"/>
      <c r="H31" s="19"/>
      <c r="I31" s="19"/>
      <c r="J31" s="19"/>
      <c r="K31" s="19"/>
      <c r="L31" s="19"/>
      <c r="M31" s="19"/>
    </row>
    <row r="32" spans="1:13" ht="14.25" customHeight="1" x14ac:dyDescent="0.2">
      <c r="A32" s="13"/>
      <c r="B32" s="240" t="s">
        <v>88</v>
      </c>
      <c r="C32" s="240"/>
      <c r="D32" s="240"/>
      <c r="E32" s="240"/>
      <c r="F32" s="240"/>
      <c r="G32" s="18"/>
      <c r="H32" s="19"/>
      <c r="I32" s="19"/>
      <c r="J32" s="19"/>
      <c r="K32" s="19"/>
      <c r="L32" s="19"/>
      <c r="M32" s="19"/>
    </row>
    <row r="33" spans="1:7" ht="28.5" customHeight="1" x14ac:dyDescent="0.2">
      <c r="A33" s="13"/>
      <c r="B33" s="138" t="s">
        <v>92</v>
      </c>
      <c r="C33" s="138" t="s">
        <v>93</v>
      </c>
      <c r="D33" s="138" t="s">
        <v>94</v>
      </c>
      <c r="E33" s="138" t="s">
        <v>95</v>
      </c>
      <c r="F33" s="138" t="s">
        <v>82</v>
      </c>
      <c r="G33" s="18"/>
    </row>
    <row r="34" spans="1:7" x14ac:dyDescent="0.2">
      <c r="A34" s="13" t="s">
        <v>86</v>
      </c>
      <c r="B34" s="86">
        <v>82.6</v>
      </c>
      <c r="C34" s="86">
        <v>11098.7</v>
      </c>
      <c r="D34" s="86">
        <v>1293.0999999999999</v>
      </c>
      <c r="E34" s="86">
        <v>2125.5</v>
      </c>
      <c r="F34" s="86">
        <v>14600</v>
      </c>
      <c r="G34" s="18"/>
    </row>
    <row r="35" spans="1:7" x14ac:dyDescent="0.2">
      <c r="A35" s="13" t="s">
        <v>74</v>
      </c>
      <c r="B35" s="86"/>
      <c r="C35" s="86"/>
      <c r="D35" s="86"/>
      <c r="E35" s="86"/>
      <c r="F35" s="86"/>
      <c r="G35" s="18"/>
    </row>
    <row r="36" spans="1:7" x14ac:dyDescent="0.2">
      <c r="A36" s="143" t="s">
        <v>75</v>
      </c>
      <c r="B36" s="86">
        <v>52.6</v>
      </c>
      <c r="C36" s="86">
        <v>2296.4</v>
      </c>
      <c r="D36" s="86">
        <v>394.7</v>
      </c>
      <c r="E36" s="86">
        <v>3351.9</v>
      </c>
      <c r="F36" s="86">
        <v>6095.6</v>
      </c>
      <c r="G36" s="18"/>
    </row>
    <row r="37" spans="1:7" x14ac:dyDescent="0.2">
      <c r="A37" s="143" t="s">
        <v>76</v>
      </c>
      <c r="B37" s="86">
        <v>0.7</v>
      </c>
      <c r="C37" s="86">
        <v>35.1</v>
      </c>
      <c r="D37" s="86">
        <v>7.3</v>
      </c>
      <c r="E37" s="86">
        <v>18.8</v>
      </c>
      <c r="F37" s="86">
        <v>61.9</v>
      </c>
      <c r="G37" s="18"/>
    </row>
    <row r="38" spans="1:7" x14ac:dyDescent="0.2">
      <c r="A38" s="143" t="s">
        <v>77</v>
      </c>
      <c r="B38" s="86">
        <v>16.899999999999999</v>
      </c>
      <c r="C38" s="86">
        <v>390.5</v>
      </c>
      <c r="D38" s="86">
        <v>145.6</v>
      </c>
      <c r="E38" s="86">
        <v>700.3</v>
      </c>
      <c r="F38" s="86">
        <v>1253.2</v>
      </c>
      <c r="G38" s="18"/>
    </row>
    <row r="39" spans="1:7" x14ac:dyDescent="0.2">
      <c r="A39" s="144" t="s">
        <v>78</v>
      </c>
      <c r="B39" s="86"/>
      <c r="C39" s="86"/>
      <c r="D39" s="86"/>
      <c r="E39" s="86"/>
      <c r="F39" s="86"/>
      <c r="G39" s="18"/>
    </row>
    <row r="40" spans="1:7" x14ac:dyDescent="0.2">
      <c r="A40" s="145" t="s">
        <v>79</v>
      </c>
      <c r="B40" s="86"/>
      <c r="C40" s="86">
        <v>74</v>
      </c>
      <c r="D40" s="86">
        <v>0.1</v>
      </c>
      <c r="E40" s="86"/>
      <c r="F40" s="86">
        <v>74.099999999999994</v>
      </c>
      <c r="G40" s="18"/>
    </row>
    <row r="41" spans="1:7" x14ac:dyDescent="0.2">
      <c r="A41" s="145" t="s">
        <v>80</v>
      </c>
      <c r="B41" s="86">
        <v>0.1</v>
      </c>
      <c r="C41" s="86">
        <v>10.8</v>
      </c>
      <c r="D41" s="86"/>
      <c r="E41" s="86"/>
      <c r="F41" s="86">
        <v>10.9</v>
      </c>
      <c r="G41" s="18"/>
    </row>
    <row r="42" spans="1:7" ht="26.25" customHeight="1" x14ac:dyDescent="0.2">
      <c r="A42" s="139" t="s">
        <v>81</v>
      </c>
      <c r="B42" s="86">
        <v>10.9</v>
      </c>
      <c r="C42" s="86">
        <v>79.2</v>
      </c>
      <c r="D42" s="86">
        <v>514.9</v>
      </c>
      <c r="E42" s="86">
        <v>49.5</v>
      </c>
      <c r="F42" s="86">
        <v>654.4</v>
      </c>
      <c r="G42" s="18"/>
    </row>
    <row r="43" spans="1:7" x14ac:dyDescent="0.2">
      <c r="A43" s="141" t="s">
        <v>82</v>
      </c>
      <c r="B43" s="124">
        <v>163.80000000000001</v>
      </c>
      <c r="C43" s="124">
        <v>13984.5</v>
      </c>
      <c r="D43" s="124">
        <v>2355.8000000000002</v>
      </c>
      <c r="E43" s="124">
        <v>6245.9</v>
      </c>
      <c r="F43" s="124">
        <v>22750</v>
      </c>
      <c r="G43" s="18"/>
    </row>
    <row r="44" spans="1:7" x14ac:dyDescent="0.2">
      <c r="A44" s="139" t="s">
        <v>83</v>
      </c>
      <c r="B44" s="86"/>
      <c r="C44" s="86"/>
      <c r="D44" s="86">
        <v>63.7</v>
      </c>
      <c r="E44" s="86">
        <v>632.5</v>
      </c>
      <c r="F44" s="86">
        <v>696.2</v>
      </c>
      <c r="G44" s="18"/>
    </row>
    <row r="45" spans="1:7" x14ac:dyDescent="0.2">
      <c r="A45" s="139" t="s">
        <v>84</v>
      </c>
      <c r="B45" s="146"/>
      <c r="C45" s="146"/>
      <c r="D45" s="146">
        <v>0.4</v>
      </c>
      <c r="E45" s="86">
        <v>34.1</v>
      </c>
      <c r="F45" s="86">
        <v>34.5</v>
      </c>
      <c r="G45" s="18"/>
    </row>
    <row r="46" spans="1:7" x14ac:dyDescent="0.2">
      <c r="A46" s="139"/>
      <c r="B46" s="147"/>
      <c r="C46" s="147"/>
      <c r="D46" s="147"/>
      <c r="E46" s="18"/>
      <c r="F46" s="18"/>
      <c r="G46" s="18"/>
    </row>
    <row r="47" spans="1:7" x14ac:dyDescent="0.2">
      <c r="A47" s="148"/>
      <c r="B47" s="13"/>
      <c r="C47" s="13"/>
      <c r="D47" s="13"/>
      <c r="E47" s="18"/>
      <c r="F47" s="18"/>
      <c r="G47" s="18"/>
    </row>
    <row r="48" spans="1:7" ht="29.65" customHeight="1" x14ac:dyDescent="0.2">
      <c r="A48" s="13"/>
      <c r="B48" s="239" t="s">
        <v>89</v>
      </c>
      <c r="C48" s="239"/>
      <c r="D48" s="239"/>
      <c r="E48" s="239"/>
      <c r="F48" s="239"/>
      <c r="G48" s="18"/>
    </row>
    <row r="49" spans="1:7" ht="28.5" customHeight="1" x14ac:dyDescent="0.2">
      <c r="A49" s="13"/>
      <c r="B49" s="138" t="s">
        <v>92</v>
      </c>
      <c r="C49" s="138" t="s">
        <v>93</v>
      </c>
      <c r="D49" s="138" t="s">
        <v>94</v>
      </c>
      <c r="E49" s="138" t="s">
        <v>95</v>
      </c>
      <c r="F49" s="138" t="s">
        <v>82</v>
      </c>
      <c r="G49" s="18"/>
    </row>
    <row r="50" spans="1:7" x14ac:dyDescent="0.2">
      <c r="A50" s="13" t="s">
        <v>86</v>
      </c>
      <c r="B50" s="20">
        <v>156</v>
      </c>
      <c r="C50" s="20">
        <v>61</v>
      </c>
      <c r="D50" s="20">
        <v>103</v>
      </c>
      <c r="E50" s="20">
        <v>63</v>
      </c>
      <c r="F50" s="20">
        <v>65</v>
      </c>
      <c r="G50" s="18"/>
    </row>
    <row r="51" spans="1:7" x14ac:dyDescent="0.2">
      <c r="A51" s="13" t="s">
        <v>74</v>
      </c>
      <c r="B51" s="86"/>
      <c r="C51" s="86"/>
      <c r="D51" s="86"/>
      <c r="E51" s="86"/>
      <c r="F51" s="86"/>
      <c r="G51" s="18"/>
    </row>
    <row r="52" spans="1:7" x14ac:dyDescent="0.2">
      <c r="A52" s="143" t="s">
        <v>75</v>
      </c>
      <c r="B52" s="20">
        <v>315</v>
      </c>
      <c r="C52" s="20">
        <v>136</v>
      </c>
      <c r="D52" s="20">
        <v>162</v>
      </c>
      <c r="E52" s="20">
        <v>97</v>
      </c>
      <c r="F52" s="20">
        <v>118</v>
      </c>
      <c r="G52" s="18"/>
    </row>
    <row r="53" spans="1:7" x14ac:dyDescent="0.2">
      <c r="A53" s="143" t="s">
        <v>76</v>
      </c>
      <c r="B53" s="20">
        <v>320</v>
      </c>
      <c r="C53" s="20">
        <v>182</v>
      </c>
      <c r="D53" s="20">
        <v>194</v>
      </c>
      <c r="E53" s="20">
        <v>244</v>
      </c>
      <c r="F53" s="20">
        <v>203</v>
      </c>
      <c r="G53" s="18"/>
    </row>
    <row r="54" spans="1:7" x14ac:dyDescent="0.2">
      <c r="A54" s="143" t="s">
        <v>77</v>
      </c>
      <c r="B54" s="20">
        <v>473</v>
      </c>
      <c r="C54" s="20">
        <v>385</v>
      </c>
      <c r="D54" s="20">
        <v>315</v>
      </c>
      <c r="E54" s="20">
        <v>317</v>
      </c>
      <c r="F54" s="20">
        <v>340</v>
      </c>
      <c r="G54" s="18"/>
    </row>
    <row r="55" spans="1:7" x14ac:dyDescent="0.2">
      <c r="A55" s="144" t="s">
        <v>78</v>
      </c>
      <c r="B55" s="86"/>
      <c r="C55" s="86"/>
      <c r="D55" s="86"/>
      <c r="E55" s="86"/>
      <c r="F55" s="86"/>
      <c r="G55" s="18"/>
    </row>
    <row r="56" spans="1:7" x14ac:dyDescent="0.2">
      <c r="A56" s="145" t="s">
        <v>79</v>
      </c>
      <c r="B56" s="20"/>
      <c r="C56" s="20">
        <v>435</v>
      </c>
      <c r="D56" s="20">
        <v>662</v>
      </c>
      <c r="E56" s="20"/>
      <c r="F56" s="20">
        <v>435</v>
      </c>
      <c r="G56" s="18"/>
    </row>
    <row r="57" spans="1:7" x14ac:dyDescent="0.2">
      <c r="A57" s="145" t="s">
        <v>80</v>
      </c>
      <c r="B57" s="20">
        <v>133</v>
      </c>
      <c r="C57" s="20">
        <v>840</v>
      </c>
      <c r="D57" s="20"/>
      <c r="E57" s="20"/>
      <c r="F57" s="20">
        <v>832</v>
      </c>
      <c r="G57" s="18"/>
    </row>
    <row r="58" spans="1:7" ht="26.25" customHeight="1" x14ac:dyDescent="0.2">
      <c r="A58" s="145" t="s">
        <v>81</v>
      </c>
      <c r="B58" s="20">
        <v>627</v>
      </c>
      <c r="C58" s="20">
        <v>458</v>
      </c>
      <c r="D58" s="20">
        <v>96</v>
      </c>
      <c r="E58" s="20">
        <v>289</v>
      </c>
      <c r="F58" s="20">
        <v>163</v>
      </c>
      <c r="G58" s="18"/>
    </row>
    <row r="59" spans="1:7" x14ac:dyDescent="0.2">
      <c r="A59" s="141" t="s">
        <v>82</v>
      </c>
      <c r="B59" s="151">
        <v>272</v>
      </c>
      <c r="C59" s="151">
        <v>87</v>
      </c>
      <c r="D59" s="151">
        <v>125</v>
      </c>
      <c r="E59" s="151">
        <v>112</v>
      </c>
      <c r="F59" s="151">
        <v>99</v>
      </c>
      <c r="G59" s="18"/>
    </row>
    <row r="60" spans="1:7" x14ac:dyDescent="0.2">
      <c r="A60" s="149"/>
      <c r="B60" s="150"/>
      <c r="C60" s="150"/>
      <c r="D60" s="150"/>
      <c r="E60" s="19"/>
      <c r="F60" s="19"/>
      <c r="G60" s="19"/>
    </row>
    <row r="61" spans="1:7" x14ac:dyDescent="0.2">
      <c r="A61" s="236" t="s">
        <v>90</v>
      </c>
      <c r="B61" s="236"/>
      <c r="C61" s="236"/>
      <c r="D61" s="236"/>
      <c r="E61" s="236"/>
      <c r="F61" s="236"/>
      <c r="G61" s="19"/>
    </row>
  </sheetData>
  <mergeCells count="8">
    <mergeCell ref="A61:F61"/>
    <mergeCell ref="B48:F48"/>
    <mergeCell ref="A1:F1"/>
    <mergeCell ref="A2:F2"/>
    <mergeCell ref="B4:F4"/>
    <mergeCell ref="B19:F19"/>
    <mergeCell ref="B32:F32"/>
    <mergeCell ref="A3:F3"/>
  </mergeCells>
  <pageMargins left="0.70866141732283472" right="0.70866141732283472" top="0.74803149606299213" bottom="0.74803149606299213" header="0.31496062992125984" footer="0.31496062992125984"/>
  <pageSetup paperSize="9" scale="77"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44"/>
  <sheetViews>
    <sheetView showGridLines="0" zoomScaleNormal="100" zoomScaleSheetLayoutView="100" workbookViewId="0">
      <selection activeCell="F35" sqref="F35"/>
    </sheetView>
  </sheetViews>
  <sheetFormatPr defaultColWidth="11.42578125" defaultRowHeight="14.25" x14ac:dyDescent="0.2"/>
  <cols>
    <col min="1" max="1" width="50.7109375" style="62" customWidth="1"/>
    <col min="2" max="6" width="10.7109375" style="62" customWidth="1"/>
    <col min="7" max="7" width="11.42578125" style="62" customWidth="1"/>
    <col min="8" max="16384" width="11.42578125" style="62"/>
  </cols>
  <sheetData>
    <row r="1" spans="1:12" ht="30" customHeight="1" x14ac:dyDescent="0.2">
      <c r="A1" s="234" t="s">
        <v>96</v>
      </c>
      <c r="B1" s="234"/>
      <c r="C1" s="234"/>
      <c r="D1" s="234"/>
      <c r="E1" s="234"/>
      <c r="F1" s="234"/>
      <c r="G1" s="234"/>
      <c r="H1" s="234"/>
      <c r="I1" s="234"/>
      <c r="J1" s="234"/>
      <c r="K1" s="234"/>
      <c r="L1" s="234"/>
    </row>
    <row r="2" spans="1:12" ht="20.100000000000001" customHeight="1" x14ac:dyDescent="0.2">
      <c r="A2" s="235" t="s">
        <v>71</v>
      </c>
      <c r="B2" s="235"/>
      <c r="C2" s="235"/>
      <c r="D2" s="235"/>
      <c r="E2" s="235"/>
      <c r="F2" s="235"/>
      <c r="G2" s="235"/>
      <c r="H2" s="235"/>
      <c r="I2" s="235"/>
      <c r="J2" s="235"/>
      <c r="K2" s="235"/>
      <c r="L2" s="235"/>
    </row>
    <row r="3" spans="1:12" x14ac:dyDescent="0.2">
      <c r="A3" s="26"/>
      <c r="B3" s="65"/>
      <c r="C3" s="65"/>
      <c r="D3" s="65"/>
      <c r="E3" s="65"/>
      <c r="F3" s="65"/>
      <c r="G3" s="19"/>
      <c r="H3" s="19"/>
      <c r="I3" s="19"/>
      <c r="J3" s="19"/>
      <c r="K3" s="19"/>
      <c r="L3" s="19"/>
    </row>
    <row r="4" spans="1:12" ht="21" customHeight="1" x14ac:dyDescent="0.2">
      <c r="A4" s="26"/>
      <c r="B4" s="242" t="s">
        <v>45</v>
      </c>
      <c r="C4" s="242"/>
      <c r="D4" s="242"/>
      <c r="E4" s="242"/>
      <c r="F4" s="242"/>
      <c r="G4" s="242"/>
      <c r="H4" s="242"/>
      <c r="I4" s="242"/>
      <c r="J4" s="242"/>
      <c r="K4" s="242"/>
      <c r="L4" s="242"/>
    </row>
    <row r="5" spans="1:12" ht="21" customHeight="1" x14ac:dyDescent="0.2">
      <c r="A5" s="13"/>
      <c r="B5" s="138">
        <v>44348</v>
      </c>
      <c r="C5" s="138">
        <v>44440</v>
      </c>
      <c r="D5" s="138">
        <v>44531</v>
      </c>
      <c r="E5" s="138">
        <v>44621</v>
      </c>
      <c r="F5" s="138">
        <v>44713</v>
      </c>
      <c r="G5" s="138">
        <f>+'Table 1'!G5</f>
        <v>44805</v>
      </c>
      <c r="H5" s="138">
        <f>+'Table 1'!H5</f>
        <v>44896</v>
      </c>
      <c r="I5" s="138">
        <f>+'Table 1'!I5</f>
        <v>44986</v>
      </c>
      <c r="J5" s="138">
        <f>+'Table 1'!J5</f>
        <v>45078</v>
      </c>
      <c r="K5" s="138">
        <f>+'Table 1'!K5</f>
        <v>45170</v>
      </c>
      <c r="L5" s="138">
        <f>+'Table 1'!L5</f>
        <v>45261</v>
      </c>
    </row>
    <row r="6" spans="1:12" ht="13.5" customHeight="1" x14ac:dyDescent="0.2">
      <c r="A6" s="129" t="s">
        <v>97</v>
      </c>
      <c r="B6" s="86">
        <v>64</v>
      </c>
      <c r="C6" s="86">
        <v>64</v>
      </c>
      <c r="D6" s="86">
        <v>61</v>
      </c>
      <c r="E6" s="86">
        <v>60</v>
      </c>
      <c r="F6" s="86">
        <v>55</v>
      </c>
      <c r="G6" s="86">
        <v>55</v>
      </c>
      <c r="H6" s="86">
        <v>52</v>
      </c>
      <c r="I6" s="86">
        <v>52</v>
      </c>
      <c r="J6" s="86">
        <v>49</v>
      </c>
      <c r="K6" s="86">
        <v>48</v>
      </c>
      <c r="L6" s="86">
        <v>47</v>
      </c>
    </row>
    <row r="7" spans="1:12" ht="13.5" customHeight="1" x14ac:dyDescent="0.2">
      <c r="A7" s="129" t="s">
        <v>98</v>
      </c>
      <c r="B7" s="86">
        <v>2</v>
      </c>
      <c r="C7" s="86">
        <v>2</v>
      </c>
      <c r="D7" s="86">
        <v>2</v>
      </c>
      <c r="E7" s="86">
        <v>3</v>
      </c>
      <c r="F7" s="86">
        <v>3</v>
      </c>
      <c r="G7" s="86">
        <v>3</v>
      </c>
      <c r="H7" s="86">
        <v>3</v>
      </c>
      <c r="I7" s="86">
        <v>3</v>
      </c>
      <c r="J7" s="86">
        <v>2</v>
      </c>
      <c r="K7" s="86">
        <v>2</v>
      </c>
      <c r="L7" s="86">
        <v>2</v>
      </c>
    </row>
    <row r="8" spans="1:12" ht="13.5" customHeight="1" x14ac:dyDescent="0.2">
      <c r="A8" s="129" t="s">
        <v>99</v>
      </c>
      <c r="B8" s="86">
        <v>12</v>
      </c>
      <c r="C8" s="86">
        <v>12</v>
      </c>
      <c r="D8" s="86">
        <v>12</v>
      </c>
      <c r="E8" s="86">
        <v>12</v>
      </c>
      <c r="F8" s="86">
        <v>11</v>
      </c>
      <c r="G8" s="86">
        <v>11</v>
      </c>
      <c r="H8" s="86">
        <v>14</v>
      </c>
      <c r="I8" s="86">
        <v>14</v>
      </c>
      <c r="J8" s="86">
        <v>13</v>
      </c>
      <c r="K8" s="140">
        <v>11</v>
      </c>
      <c r="L8" s="140">
        <v>11</v>
      </c>
    </row>
    <row r="9" spans="1:12" ht="13.5" customHeight="1" x14ac:dyDescent="0.2">
      <c r="A9" s="101" t="s">
        <v>100</v>
      </c>
      <c r="B9" s="124">
        <v>80</v>
      </c>
      <c r="C9" s="124">
        <v>78</v>
      </c>
      <c r="D9" s="124">
        <v>75</v>
      </c>
      <c r="E9" s="124">
        <v>75</v>
      </c>
      <c r="F9" s="124">
        <v>69</v>
      </c>
      <c r="G9" s="124">
        <v>69</v>
      </c>
      <c r="H9" s="124">
        <v>69</v>
      </c>
      <c r="I9" s="124">
        <v>69</v>
      </c>
      <c r="J9" s="124">
        <v>64</v>
      </c>
      <c r="K9" s="124">
        <v>61</v>
      </c>
      <c r="L9" s="124">
        <v>60</v>
      </c>
    </row>
    <row r="10" spans="1:12" ht="13.5" customHeight="1" x14ac:dyDescent="0.2">
      <c r="A10" s="90" t="s">
        <v>101</v>
      </c>
      <c r="B10" s="86">
        <v>31</v>
      </c>
      <c r="C10" s="86">
        <v>30</v>
      </c>
      <c r="D10" s="86">
        <v>30</v>
      </c>
      <c r="E10" s="86">
        <v>29</v>
      </c>
      <c r="F10" s="86">
        <v>29</v>
      </c>
      <c r="G10" s="86">
        <v>30</v>
      </c>
      <c r="H10" s="86">
        <v>30</v>
      </c>
      <c r="I10" s="86">
        <v>30</v>
      </c>
      <c r="J10" s="86">
        <v>27</v>
      </c>
      <c r="K10" s="86">
        <v>25</v>
      </c>
      <c r="L10" s="86">
        <v>25</v>
      </c>
    </row>
    <row r="11" spans="1:12" ht="13.5" customHeight="1" x14ac:dyDescent="0.2">
      <c r="A11" s="129" t="s">
        <v>102</v>
      </c>
      <c r="B11" s="86">
        <v>346</v>
      </c>
      <c r="C11" s="86">
        <v>346</v>
      </c>
      <c r="D11" s="86">
        <v>338</v>
      </c>
      <c r="E11" s="86">
        <v>338</v>
      </c>
      <c r="F11" s="86">
        <v>364</v>
      </c>
      <c r="G11" s="86">
        <v>364</v>
      </c>
      <c r="H11" s="86">
        <v>380</v>
      </c>
      <c r="I11" s="86">
        <v>380</v>
      </c>
      <c r="J11" s="86">
        <v>343</v>
      </c>
      <c r="K11" s="86">
        <v>339</v>
      </c>
      <c r="L11" s="86">
        <v>346</v>
      </c>
    </row>
    <row r="12" spans="1:12" ht="13.5" customHeight="1" x14ac:dyDescent="0.2">
      <c r="A12" s="129" t="s">
        <v>103</v>
      </c>
      <c r="B12" s="86">
        <v>144</v>
      </c>
      <c r="C12" s="86">
        <v>144</v>
      </c>
      <c r="D12" s="86">
        <v>142</v>
      </c>
      <c r="E12" s="86">
        <v>141</v>
      </c>
      <c r="F12" s="86">
        <v>141</v>
      </c>
      <c r="G12" s="86">
        <v>116</v>
      </c>
      <c r="H12" s="86">
        <v>116</v>
      </c>
      <c r="I12" s="86">
        <v>115</v>
      </c>
      <c r="J12" s="86">
        <v>110</v>
      </c>
      <c r="K12" s="86">
        <v>108</v>
      </c>
      <c r="L12" s="86">
        <v>108</v>
      </c>
    </row>
    <row r="13" spans="1:12" ht="13.5" customHeight="1" x14ac:dyDescent="0.2">
      <c r="A13" s="25" t="s">
        <v>104</v>
      </c>
      <c r="B13" s="86">
        <v>64</v>
      </c>
      <c r="C13" s="86">
        <v>64</v>
      </c>
      <c r="D13" s="86">
        <v>61</v>
      </c>
      <c r="E13" s="86">
        <v>60</v>
      </c>
      <c r="F13" s="86">
        <v>55</v>
      </c>
      <c r="G13" s="86">
        <v>55</v>
      </c>
      <c r="H13" s="86">
        <v>52</v>
      </c>
      <c r="I13" s="86">
        <v>52</v>
      </c>
      <c r="J13" s="86">
        <v>49</v>
      </c>
      <c r="K13" s="86">
        <v>48</v>
      </c>
      <c r="L13" s="86">
        <v>47</v>
      </c>
    </row>
    <row r="14" spans="1:12" ht="13.5" customHeight="1" x14ac:dyDescent="0.2">
      <c r="A14" s="25" t="s">
        <v>105</v>
      </c>
      <c r="B14" s="153">
        <v>0.44444444444444398</v>
      </c>
      <c r="C14" s="153">
        <v>0.44444444444444398</v>
      </c>
      <c r="D14" s="153">
        <v>0.42957746478873199</v>
      </c>
      <c r="E14" s="153">
        <v>0.42553191489361702</v>
      </c>
      <c r="F14" s="153">
        <v>0.390070921985816</v>
      </c>
      <c r="G14" s="154">
        <v>0.47413793103448298</v>
      </c>
      <c r="H14" s="154">
        <v>0.44827586206896552</v>
      </c>
      <c r="I14" s="154">
        <v>0.45217391304347826</v>
      </c>
      <c r="J14" s="154">
        <v>0.44545454545454544</v>
      </c>
      <c r="K14" s="154">
        <v>0.44444444444444442</v>
      </c>
      <c r="L14" s="154">
        <v>0.43518518518518517</v>
      </c>
    </row>
    <row r="15" spans="1:12" ht="13.5" customHeight="1" x14ac:dyDescent="0.2">
      <c r="A15" s="129" t="s">
        <v>106</v>
      </c>
      <c r="B15" s="20">
        <v>7</v>
      </c>
      <c r="C15" s="20">
        <v>7</v>
      </c>
      <c r="D15" s="20">
        <v>7</v>
      </c>
      <c r="E15" s="20">
        <v>8</v>
      </c>
      <c r="F15" s="20">
        <v>8</v>
      </c>
      <c r="G15" s="20">
        <v>8</v>
      </c>
      <c r="H15" s="18">
        <v>9</v>
      </c>
      <c r="I15" s="18">
        <v>9</v>
      </c>
      <c r="J15" s="18">
        <v>7</v>
      </c>
      <c r="K15" s="18">
        <v>6</v>
      </c>
      <c r="L15" s="18">
        <v>6</v>
      </c>
    </row>
    <row r="16" spans="1:12" ht="13.5" customHeight="1" x14ac:dyDescent="0.2">
      <c r="A16" s="129"/>
      <c r="B16" s="155"/>
      <c r="C16" s="155"/>
      <c r="D16" s="155"/>
      <c r="E16" s="155"/>
      <c r="F16" s="155"/>
      <c r="G16" s="19"/>
      <c r="H16" s="19"/>
      <c r="I16" s="19"/>
      <c r="J16" s="19"/>
      <c r="K16" s="19"/>
      <c r="L16" s="19"/>
    </row>
    <row r="17" spans="1:12" ht="21" customHeight="1" x14ac:dyDescent="0.2">
      <c r="A17" s="19"/>
      <c r="B17" s="242" t="s">
        <v>107</v>
      </c>
      <c r="C17" s="242"/>
      <c r="D17" s="242"/>
      <c r="E17" s="242"/>
      <c r="F17" s="242"/>
      <c r="G17" s="242"/>
      <c r="H17" s="242"/>
      <c r="I17" s="242"/>
      <c r="J17" s="242"/>
      <c r="K17" s="242"/>
      <c r="L17" s="242"/>
    </row>
    <row r="18" spans="1:12" ht="21" customHeight="1" x14ac:dyDescent="0.2">
      <c r="A18" s="19"/>
      <c r="B18" s="21">
        <v>44348</v>
      </c>
      <c r="C18" s="21">
        <v>44440</v>
      </c>
      <c r="D18" s="21">
        <v>44531</v>
      </c>
      <c r="E18" s="21">
        <v>44621</v>
      </c>
      <c r="F18" s="21">
        <v>44713</v>
      </c>
      <c r="G18" s="21">
        <f t="shared" ref="G18:K18" si="0">+G5</f>
        <v>44805</v>
      </c>
      <c r="H18" s="21">
        <f t="shared" si="0"/>
        <v>44896</v>
      </c>
      <c r="I18" s="21">
        <f t="shared" si="0"/>
        <v>44986</v>
      </c>
      <c r="J18" s="21">
        <f t="shared" si="0"/>
        <v>45078</v>
      </c>
      <c r="K18" s="21">
        <f t="shared" si="0"/>
        <v>45170</v>
      </c>
      <c r="L18" s="21">
        <f t="shared" ref="L18" si="1">+L5</f>
        <v>45261</v>
      </c>
    </row>
    <row r="19" spans="1:12" ht="18.75" customHeight="1" x14ac:dyDescent="0.2">
      <c r="A19" s="66" t="s">
        <v>108</v>
      </c>
      <c r="B19" s="156"/>
      <c r="C19" s="156"/>
      <c r="D19" s="156"/>
      <c r="E19" s="156"/>
      <c r="F19" s="156"/>
      <c r="G19" s="157"/>
      <c r="H19" s="19"/>
      <c r="I19" s="19"/>
      <c r="J19" s="19"/>
      <c r="K19" s="19"/>
      <c r="L19" s="19"/>
    </row>
    <row r="20" spans="1:12" ht="13.5" customHeight="1" x14ac:dyDescent="0.2">
      <c r="A20" s="27" t="s">
        <v>97</v>
      </c>
      <c r="B20" s="86">
        <v>765.2</v>
      </c>
      <c r="C20" s="86">
        <v>786.5</v>
      </c>
      <c r="D20" s="86">
        <v>815.4</v>
      </c>
      <c r="E20" s="86">
        <v>749.2</v>
      </c>
      <c r="F20" s="86">
        <v>710.4</v>
      </c>
      <c r="G20" s="86">
        <v>712</v>
      </c>
      <c r="H20" s="86">
        <v>737.8</v>
      </c>
      <c r="I20" s="86">
        <v>772.9</v>
      </c>
      <c r="J20" s="86">
        <v>826</v>
      </c>
      <c r="K20" s="86">
        <v>833.2</v>
      </c>
      <c r="L20" s="86">
        <v>872.3</v>
      </c>
    </row>
    <row r="21" spans="1:12" ht="13.5" customHeight="1" x14ac:dyDescent="0.2">
      <c r="A21" s="27" t="s">
        <v>109</v>
      </c>
      <c r="B21" s="86">
        <v>17.3</v>
      </c>
      <c r="C21" s="86">
        <v>17.899999999999999</v>
      </c>
      <c r="D21" s="86">
        <v>18.7</v>
      </c>
      <c r="E21" s="86">
        <v>72</v>
      </c>
      <c r="F21" s="86">
        <v>70.3</v>
      </c>
      <c r="G21" s="86">
        <v>71.2</v>
      </c>
      <c r="H21" s="86">
        <v>73.599999999999994</v>
      </c>
      <c r="I21" s="86">
        <v>77.099999999999994</v>
      </c>
      <c r="J21" s="86">
        <v>62.2</v>
      </c>
      <c r="K21" s="86">
        <v>65.2</v>
      </c>
      <c r="L21" s="86">
        <v>74.3</v>
      </c>
    </row>
    <row r="22" spans="1:12" ht="13.5" customHeight="1" x14ac:dyDescent="0.2">
      <c r="A22" s="27" t="s">
        <v>99</v>
      </c>
      <c r="B22" s="86">
        <v>23.7</v>
      </c>
      <c r="C22" s="86">
        <v>27.1</v>
      </c>
      <c r="D22" s="86">
        <v>27.4</v>
      </c>
      <c r="E22" s="86">
        <v>24</v>
      </c>
      <c r="F22" s="86">
        <v>22.4</v>
      </c>
      <c r="G22" s="86">
        <v>22.1</v>
      </c>
      <c r="H22" s="86">
        <v>24.7</v>
      </c>
      <c r="I22" s="86">
        <v>25.4</v>
      </c>
      <c r="J22" s="86">
        <v>17.2</v>
      </c>
      <c r="K22" s="140">
        <v>13.9</v>
      </c>
      <c r="L22" s="140">
        <v>8.9</v>
      </c>
    </row>
    <row r="23" spans="1:12" ht="13.5" customHeight="1" x14ac:dyDescent="0.2">
      <c r="A23" s="110" t="s">
        <v>110</v>
      </c>
      <c r="B23" s="124">
        <v>806.2</v>
      </c>
      <c r="C23" s="124">
        <v>831.5</v>
      </c>
      <c r="D23" s="124">
        <v>861.5</v>
      </c>
      <c r="E23" s="124">
        <v>845.2</v>
      </c>
      <c r="F23" s="124">
        <v>803.1</v>
      </c>
      <c r="G23" s="124">
        <v>805.3</v>
      </c>
      <c r="H23" s="124">
        <v>836.5</v>
      </c>
      <c r="I23" s="124">
        <v>875.8</v>
      </c>
      <c r="J23" s="124">
        <v>905.4</v>
      </c>
      <c r="K23" s="124">
        <v>912.4</v>
      </c>
      <c r="L23" s="124">
        <v>955.5</v>
      </c>
    </row>
    <row r="24" spans="1:12" ht="13.5" customHeight="1" x14ac:dyDescent="0.2">
      <c r="A24" s="67" t="s">
        <v>111</v>
      </c>
      <c r="B24" s="86">
        <v>325.5</v>
      </c>
      <c r="C24" s="86">
        <v>335.3</v>
      </c>
      <c r="D24" s="86">
        <v>346.7</v>
      </c>
      <c r="E24" s="86">
        <v>338.8</v>
      </c>
      <c r="F24" s="86">
        <v>316.89999999999998</v>
      </c>
      <c r="G24" s="158">
        <v>316.3</v>
      </c>
      <c r="H24" s="86">
        <v>320.39999999999998</v>
      </c>
      <c r="I24" s="86">
        <v>336.6</v>
      </c>
      <c r="J24" s="86">
        <v>337.7</v>
      </c>
      <c r="K24" s="86">
        <v>340.2</v>
      </c>
      <c r="L24" s="86">
        <v>362.4</v>
      </c>
    </row>
    <row r="25" spans="1:12" ht="13.5" customHeight="1" x14ac:dyDescent="0.2">
      <c r="A25" s="90" t="s">
        <v>112</v>
      </c>
      <c r="B25" s="86">
        <v>1968.9</v>
      </c>
      <c r="C25" s="86">
        <v>2008.7</v>
      </c>
      <c r="D25" s="86">
        <v>2089.8000000000002</v>
      </c>
      <c r="E25" s="86">
        <v>2059.1</v>
      </c>
      <c r="F25" s="86">
        <v>1951.6</v>
      </c>
      <c r="G25" s="86">
        <v>1949.2</v>
      </c>
      <c r="H25" s="86">
        <v>2026.8</v>
      </c>
      <c r="I25" s="86">
        <v>2103</v>
      </c>
      <c r="J25" s="86">
        <v>2154.5</v>
      </c>
      <c r="K25" s="86">
        <v>2166</v>
      </c>
      <c r="L25" s="86">
        <v>2259.9</v>
      </c>
    </row>
    <row r="26" spans="1:12" ht="12.75" customHeight="1" x14ac:dyDescent="0.2">
      <c r="A26" s="90" t="s">
        <v>113</v>
      </c>
      <c r="B26" s="153">
        <v>0.40899999999999997</v>
      </c>
      <c r="C26" s="153">
        <v>0.41399999999999998</v>
      </c>
      <c r="D26" s="153">
        <v>0.41199999999999998</v>
      </c>
      <c r="E26" s="153">
        <v>0.41</v>
      </c>
      <c r="F26" s="153">
        <v>0.41099999999999998</v>
      </c>
      <c r="G26" s="154">
        <v>0.41299999999999998</v>
      </c>
      <c r="H26" s="154">
        <v>0.41299999999999998</v>
      </c>
      <c r="I26" s="154">
        <v>0.41599999999999998</v>
      </c>
      <c r="J26" s="154">
        <v>0.42</v>
      </c>
      <c r="K26" s="154">
        <v>0.42099999999999999</v>
      </c>
      <c r="L26" s="154">
        <v>0.42299999999999999</v>
      </c>
    </row>
    <row r="27" spans="1:12" ht="21" customHeight="1" x14ac:dyDescent="0.2">
      <c r="A27" s="19"/>
      <c r="B27" s="19"/>
      <c r="C27" s="19"/>
      <c r="D27" s="19"/>
      <c r="E27" s="19"/>
      <c r="F27" s="19"/>
      <c r="G27" s="19"/>
      <c r="H27" s="19"/>
      <c r="I27" s="19"/>
      <c r="J27" s="19"/>
      <c r="K27" s="19"/>
      <c r="L27" s="19"/>
    </row>
    <row r="28" spans="1:12" ht="21" customHeight="1" x14ac:dyDescent="0.2">
      <c r="A28" s="19"/>
      <c r="B28" s="242" t="s">
        <v>88</v>
      </c>
      <c r="C28" s="242"/>
      <c r="D28" s="242"/>
      <c r="E28" s="242"/>
      <c r="F28" s="242"/>
      <c r="G28" s="242"/>
      <c r="H28" s="242"/>
      <c r="I28" s="242"/>
      <c r="J28" s="242"/>
      <c r="K28" s="242"/>
      <c r="L28" s="242"/>
    </row>
    <row r="29" spans="1:12" ht="18.75" customHeight="1" x14ac:dyDescent="0.2">
      <c r="A29" s="66" t="s">
        <v>108</v>
      </c>
      <c r="B29" s="21">
        <v>44348</v>
      </c>
      <c r="C29" s="21">
        <v>44440</v>
      </c>
      <c r="D29" s="21">
        <v>44531</v>
      </c>
      <c r="E29" s="21">
        <v>44621</v>
      </c>
      <c r="F29" s="21">
        <v>44713</v>
      </c>
      <c r="G29" s="21">
        <f t="shared" ref="G29:K29" si="2">+G18</f>
        <v>44805</v>
      </c>
      <c r="H29" s="21">
        <f t="shared" si="2"/>
        <v>44896</v>
      </c>
      <c r="I29" s="21">
        <f t="shared" si="2"/>
        <v>44986</v>
      </c>
      <c r="J29" s="21">
        <f t="shared" si="2"/>
        <v>45078</v>
      </c>
      <c r="K29" s="21">
        <f t="shared" si="2"/>
        <v>45170</v>
      </c>
      <c r="L29" s="21">
        <f t="shared" ref="L29" si="3">+L18</f>
        <v>45261</v>
      </c>
    </row>
    <row r="30" spans="1:12" ht="13.5" customHeight="1" x14ac:dyDescent="0.2">
      <c r="A30" s="27" t="s">
        <v>114</v>
      </c>
      <c r="B30" s="86">
        <v>13223</v>
      </c>
      <c r="C30" s="86">
        <v>13379.5</v>
      </c>
      <c r="D30" s="86">
        <v>13361.9</v>
      </c>
      <c r="E30" s="86">
        <v>12421.4</v>
      </c>
      <c r="F30" s="86">
        <v>12193.3</v>
      </c>
      <c r="G30" s="86">
        <v>12393.6</v>
      </c>
      <c r="H30" s="86">
        <v>12449.1</v>
      </c>
      <c r="I30" s="86">
        <v>12626.4</v>
      </c>
      <c r="J30" s="86">
        <v>12753</v>
      </c>
      <c r="K30" s="86">
        <v>12982</v>
      </c>
      <c r="L30" s="86">
        <v>13112.7</v>
      </c>
    </row>
    <row r="31" spans="1:12" ht="13.5" customHeight="1" x14ac:dyDescent="0.2">
      <c r="A31" s="27" t="s">
        <v>109</v>
      </c>
      <c r="B31" s="86">
        <v>215</v>
      </c>
      <c r="C31" s="86">
        <v>214.1</v>
      </c>
      <c r="D31" s="86">
        <v>213.8</v>
      </c>
      <c r="E31" s="86">
        <v>1380</v>
      </c>
      <c r="F31" s="86">
        <v>1416.9</v>
      </c>
      <c r="G31" s="86">
        <v>1463.5</v>
      </c>
      <c r="H31" s="86">
        <v>1462.5</v>
      </c>
      <c r="I31" s="86">
        <v>1509.2</v>
      </c>
      <c r="J31" s="86">
        <v>1318.2</v>
      </c>
      <c r="K31" s="86">
        <v>1378.2</v>
      </c>
      <c r="L31" s="86">
        <v>1417.1</v>
      </c>
    </row>
    <row r="32" spans="1:12" ht="13.5" customHeight="1" x14ac:dyDescent="0.2">
      <c r="A32" s="27" t="s">
        <v>115</v>
      </c>
      <c r="B32" s="86">
        <v>175.4</v>
      </c>
      <c r="C32" s="86">
        <v>130.69999999999999</v>
      </c>
      <c r="D32" s="86">
        <v>128.69999999999999</v>
      </c>
      <c r="E32" s="86">
        <v>128</v>
      </c>
      <c r="F32" s="86">
        <v>126.6</v>
      </c>
      <c r="G32" s="86">
        <v>123.1</v>
      </c>
      <c r="H32" s="86">
        <v>140.6</v>
      </c>
      <c r="I32" s="86">
        <v>146.69999999999999</v>
      </c>
      <c r="J32" s="86">
        <v>138.30000000000001</v>
      </c>
      <c r="K32" s="140">
        <v>114.3</v>
      </c>
      <c r="L32" s="140">
        <v>70.099999999999994</v>
      </c>
    </row>
    <row r="33" spans="1:12" ht="13.5" customHeight="1" x14ac:dyDescent="0.2">
      <c r="A33" s="110" t="s">
        <v>116</v>
      </c>
      <c r="B33" s="124">
        <v>13355.2</v>
      </c>
      <c r="C33" s="124">
        <v>13518.9</v>
      </c>
      <c r="D33" s="124">
        <v>13527.7</v>
      </c>
      <c r="E33" s="124">
        <v>13706.4</v>
      </c>
      <c r="F33" s="124">
        <v>13540</v>
      </c>
      <c r="G33" s="124">
        <v>13783.9</v>
      </c>
      <c r="H33" s="124">
        <v>13859.5</v>
      </c>
      <c r="I33" s="124">
        <v>14090.3</v>
      </c>
      <c r="J33" s="124">
        <v>14209.5</v>
      </c>
      <c r="K33" s="124">
        <v>14474.4</v>
      </c>
      <c r="L33" s="124">
        <v>14600</v>
      </c>
    </row>
    <row r="34" spans="1:12" x14ac:dyDescent="0.2">
      <c r="A34" s="67" t="s">
        <v>117</v>
      </c>
      <c r="B34" s="86">
        <v>5219.7</v>
      </c>
      <c r="C34" s="86">
        <v>5349.9</v>
      </c>
      <c r="D34" s="86">
        <v>5321.4</v>
      </c>
      <c r="E34" s="86">
        <v>5322.4</v>
      </c>
      <c r="F34" s="86">
        <v>5240.7</v>
      </c>
      <c r="G34" s="86">
        <v>4977.1000000000004</v>
      </c>
      <c r="H34" s="86">
        <v>4867.1000000000004</v>
      </c>
      <c r="I34" s="86">
        <v>4882.2</v>
      </c>
      <c r="J34" s="86">
        <v>4762</v>
      </c>
      <c r="K34" s="86">
        <v>4825.6000000000004</v>
      </c>
      <c r="L34" s="86">
        <v>4850.6000000000004</v>
      </c>
    </row>
    <row r="35" spans="1:12" ht="21" customHeight="1" x14ac:dyDescent="0.2">
      <c r="A35" s="90" t="s">
        <v>118</v>
      </c>
      <c r="B35" s="86">
        <v>22038.6</v>
      </c>
      <c r="C35" s="86">
        <v>21862.400000000001</v>
      </c>
      <c r="D35" s="86">
        <v>22235.3</v>
      </c>
      <c r="E35" s="86">
        <v>22494.7</v>
      </c>
      <c r="F35" s="86">
        <v>22147.9</v>
      </c>
      <c r="G35" s="86">
        <v>21922.400000000001</v>
      </c>
      <c r="H35" s="86">
        <v>21999.4</v>
      </c>
      <c r="I35" s="86">
        <v>22211.4</v>
      </c>
      <c r="J35" s="86">
        <v>22404.799999999999</v>
      </c>
      <c r="K35" s="86">
        <v>22722.1</v>
      </c>
      <c r="L35" s="86">
        <v>22750</v>
      </c>
    </row>
    <row r="36" spans="1:12" ht="17.25" customHeight="1" x14ac:dyDescent="0.2">
      <c r="A36" s="90" t="s">
        <v>119</v>
      </c>
      <c r="B36" s="153">
        <v>0.60599999999999998</v>
      </c>
      <c r="C36" s="153">
        <v>0.61799999999999999</v>
      </c>
      <c r="D36" s="153">
        <v>0.60799999999999998</v>
      </c>
      <c r="E36" s="153">
        <v>0.60899999999999999</v>
      </c>
      <c r="F36" s="153">
        <v>0.61099999999999999</v>
      </c>
      <c r="G36" s="159">
        <v>0.629</v>
      </c>
      <c r="H36" s="159">
        <v>0.63</v>
      </c>
      <c r="I36" s="159">
        <v>0.63400000000000001</v>
      </c>
      <c r="J36" s="159">
        <v>0.63400000000000001</v>
      </c>
      <c r="K36" s="159">
        <v>0.63700000000000001</v>
      </c>
      <c r="L36" s="159">
        <v>0.64200000000000002</v>
      </c>
    </row>
    <row r="37" spans="1:12" ht="13.5" customHeight="1" x14ac:dyDescent="0.2">
      <c r="A37" s="19"/>
      <c r="B37" s="19"/>
      <c r="C37" s="19"/>
      <c r="D37" s="19"/>
      <c r="E37" s="19"/>
      <c r="F37" s="19"/>
      <c r="G37" s="19"/>
      <c r="H37" s="19"/>
      <c r="I37" s="19"/>
      <c r="J37" s="19"/>
      <c r="K37" s="19"/>
      <c r="L37" s="19"/>
    </row>
    <row r="38" spans="1:12" ht="21" customHeight="1" x14ac:dyDescent="0.2">
      <c r="A38" s="19"/>
      <c r="B38" s="242" t="s">
        <v>89</v>
      </c>
      <c r="C38" s="242"/>
      <c r="D38" s="242"/>
      <c r="E38" s="242"/>
      <c r="F38" s="242"/>
      <c r="G38" s="242"/>
      <c r="H38" s="242"/>
      <c r="I38" s="242"/>
      <c r="J38" s="242"/>
      <c r="K38" s="242"/>
      <c r="L38" s="242"/>
    </row>
    <row r="39" spans="1:12" ht="18.75" customHeight="1" x14ac:dyDescent="0.2">
      <c r="A39" s="66" t="s">
        <v>108</v>
      </c>
      <c r="B39" s="21">
        <v>44348</v>
      </c>
      <c r="C39" s="21">
        <v>44440</v>
      </c>
      <c r="D39" s="21">
        <v>44531</v>
      </c>
      <c r="E39" s="21">
        <v>44621</v>
      </c>
      <c r="F39" s="21">
        <v>44713</v>
      </c>
      <c r="G39" s="21">
        <f t="shared" ref="G39:K39" si="4">+G29</f>
        <v>44805</v>
      </c>
      <c r="H39" s="21">
        <f t="shared" si="4"/>
        <v>44896</v>
      </c>
      <c r="I39" s="21">
        <f t="shared" si="4"/>
        <v>44986</v>
      </c>
      <c r="J39" s="21">
        <f t="shared" si="4"/>
        <v>45078</v>
      </c>
      <c r="K39" s="21">
        <f t="shared" si="4"/>
        <v>45170</v>
      </c>
      <c r="L39" s="21">
        <f t="shared" ref="L39" si="5">+L29</f>
        <v>45261</v>
      </c>
    </row>
    <row r="40" spans="1:12" ht="15" customHeight="1" x14ac:dyDescent="0.2">
      <c r="A40" s="139" t="s">
        <v>97</v>
      </c>
      <c r="B40" s="86">
        <v>58</v>
      </c>
      <c r="C40" s="86">
        <v>59</v>
      </c>
      <c r="D40" s="86">
        <v>61</v>
      </c>
      <c r="E40" s="86">
        <v>60</v>
      </c>
      <c r="F40" s="86">
        <v>58</v>
      </c>
      <c r="G40" s="86">
        <v>57</v>
      </c>
      <c r="H40" s="86">
        <v>59</v>
      </c>
      <c r="I40" s="86">
        <v>61</v>
      </c>
      <c r="J40" s="86">
        <v>65</v>
      </c>
      <c r="K40" s="86">
        <v>64</v>
      </c>
      <c r="L40" s="86">
        <v>67</v>
      </c>
    </row>
    <row r="41" spans="1:12" x14ac:dyDescent="0.2">
      <c r="A41" s="139" t="s">
        <v>98</v>
      </c>
      <c r="B41" s="86">
        <v>80</v>
      </c>
      <c r="C41" s="86">
        <v>84</v>
      </c>
      <c r="D41" s="86">
        <v>87</v>
      </c>
      <c r="E41" s="86">
        <v>52</v>
      </c>
      <c r="F41" s="86">
        <v>50</v>
      </c>
      <c r="G41" s="86">
        <v>49</v>
      </c>
      <c r="H41" s="86">
        <v>50</v>
      </c>
      <c r="I41" s="86">
        <v>51</v>
      </c>
      <c r="J41" s="86">
        <v>47</v>
      </c>
      <c r="K41" s="86">
        <v>47</v>
      </c>
      <c r="L41" s="86">
        <v>52</v>
      </c>
    </row>
    <row r="42" spans="1:12" x14ac:dyDescent="0.2">
      <c r="A42" s="139" t="s">
        <v>99</v>
      </c>
      <c r="B42" s="86">
        <v>135</v>
      </c>
      <c r="C42" s="86">
        <v>207</v>
      </c>
      <c r="D42" s="86">
        <v>213</v>
      </c>
      <c r="E42" s="86">
        <v>187</v>
      </c>
      <c r="F42" s="86">
        <v>177</v>
      </c>
      <c r="G42" s="86">
        <v>179</v>
      </c>
      <c r="H42" s="86">
        <v>176</v>
      </c>
      <c r="I42" s="86">
        <v>173</v>
      </c>
      <c r="J42" s="86">
        <v>125</v>
      </c>
      <c r="K42" s="140">
        <v>122</v>
      </c>
      <c r="L42" s="140">
        <v>127</v>
      </c>
    </row>
    <row r="43" spans="1:12" ht="12.75" customHeight="1" x14ac:dyDescent="0.2">
      <c r="A43" s="160" t="s">
        <v>120</v>
      </c>
      <c r="B43" s="124">
        <v>60</v>
      </c>
      <c r="C43" s="124">
        <v>62</v>
      </c>
      <c r="D43" s="124">
        <v>64</v>
      </c>
      <c r="E43" s="124">
        <v>62</v>
      </c>
      <c r="F43" s="124">
        <v>59</v>
      </c>
      <c r="G43" s="124">
        <v>58</v>
      </c>
      <c r="H43" s="124">
        <v>60</v>
      </c>
      <c r="I43" s="124">
        <v>62</v>
      </c>
      <c r="J43" s="124">
        <v>64</v>
      </c>
      <c r="K43" s="124">
        <v>63</v>
      </c>
      <c r="L43" s="124">
        <v>65</v>
      </c>
    </row>
    <row r="44" spans="1:12" x14ac:dyDescent="0.2">
      <c r="A44" s="68" t="s">
        <v>117</v>
      </c>
      <c r="B44" s="86">
        <v>62</v>
      </c>
      <c r="C44" s="86">
        <v>63</v>
      </c>
      <c r="D44" s="86">
        <v>65</v>
      </c>
      <c r="E44" s="86">
        <v>64</v>
      </c>
      <c r="F44" s="86">
        <v>60</v>
      </c>
      <c r="G44" s="86">
        <v>64</v>
      </c>
      <c r="H44" s="86">
        <v>66</v>
      </c>
      <c r="I44" s="86">
        <v>69</v>
      </c>
      <c r="J44" s="86">
        <v>71</v>
      </c>
      <c r="K44" s="86">
        <v>70</v>
      </c>
      <c r="L44" s="86">
        <v>75</v>
      </c>
    </row>
  </sheetData>
  <mergeCells count="6">
    <mergeCell ref="B38:L38"/>
    <mergeCell ref="A1:L1"/>
    <mergeCell ref="A2:L2"/>
    <mergeCell ref="B4:L4"/>
    <mergeCell ref="B17:L17"/>
    <mergeCell ref="B28:L28"/>
  </mergeCells>
  <conditionalFormatting sqref="B6:F16">
    <cfRule type="cellIs" dxfId="23" priority="15" stopIfTrue="1" operator="lessThan">
      <formula>0</formula>
    </cfRule>
  </conditionalFormatting>
  <conditionalFormatting sqref="B20:F26">
    <cfRule type="cellIs" dxfId="22" priority="12" stopIfTrue="1" operator="lessThan">
      <formula>0</formula>
    </cfRule>
  </conditionalFormatting>
  <conditionalFormatting sqref="B30:F36">
    <cfRule type="cellIs" dxfId="21" priority="9" stopIfTrue="1" operator="lessThan">
      <formula>0</formula>
    </cfRule>
  </conditionalFormatting>
  <conditionalFormatting sqref="B40:F44">
    <cfRule type="cellIs" dxfId="20" priority="7" stopIfTrue="1" operator="lessThan">
      <formula>0</formula>
    </cfRule>
  </conditionalFormatting>
  <conditionalFormatting sqref="G34">
    <cfRule type="cellIs" dxfId="19" priority="1" stopIfTrue="1" operator="lessThan">
      <formula>0</formula>
    </cfRule>
  </conditionalFormatting>
  <conditionalFormatting sqref="G9:L9">
    <cfRule type="cellIs" dxfId="18" priority="6" stopIfTrue="1" operator="lessThan">
      <formula>0</formula>
    </cfRule>
  </conditionalFormatting>
  <conditionalFormatting sqref="G23:L23">
    <cfRule type="cellIs" dxfId="17" priority="5" stopIfTrue="1" operator="lessThan">
      <formula>0</formula>
    </cfRule>
  </conditionalFormatting>
  <conditionalFormatting sqref="G33:L33">
    <cfRule type="cellIs" dxfId="16" priority="4" stopIfTrue="1" operator="lessThan">
      <formula>0</formula>
    </cfRule>
  </conditionalFormatting>
  <conditionalFormatting sqref="G35:L35">
    <cfRule type="cellIs" dxfId="15" priority="2" stopIfTrue="1" operator="lessThan">
      <formula>0</formula>
    </cfRule>
  </conditionalFormatting>
  <conditionalFormatting sqref="G43:L43">
    <cfRule type="cellIs" dxfId="14" priority="3" stopIfTrue="1" operator="lessThan">
      <formula>0</formula>
    </cfRule>
  </conditionalFormatting>
  <pageMargins left="0.78740157480314965" right="0.78740157480314965" top="0.78740157480314965" bottom="0.39370078740157483" header="0.47244094488188981" footer="0.19685039370078741"/>
  <pageSetup paperSize="9" scale="82" orientation="portrait" errors="blank"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56"/>
  <sheetViews>
    <sheetView showGridLines="0" zoomScaleNormal="100" workbookViewId="0">
      <selection activeCell="A3" sqref="A3:F3"/>
    </sheetView>
  </sheetViews>
  <sheetFormatPr defaultColWidth="11.42578125" defaultRowHeight="14.25" x14ac:dyDescent="0.2"/>
  <cols>
    <col min="1" max="1" width="51.28515625" style="62" customWidth="1"/>
    <col min="2" max="2" width="13.5703125" style="62" customWidth="1"/>
    <col min="3" max="3" width="13.85546875" style="62" customWidth="1"/>
    <col min="4" max="5" width="11.140625" style="62" customWidth="1"/>
    <col min="6" max="16384" width="11.42578125" style="62"/>
  </cols>
  <sheetData>
    <row r="1" spans="1:6" ht="30" customHeight="1" x14ac:dyDescent="0.2">
      <c r="A1" s="234" t="s">
        <v>121</v>
      </c>
      <c r="B1" s="234"/>
      <c r="C1" s="234"/>
      <c r="D1" s="234"/>
      <c r="E1" s="234"/>
    </row>
    <row r="2" spans="1:6" ht="17.25" customHeight="1" x14ac:dyDescent="0.2">
      <c r="A2" s="235" t="s">
        <v>122</v>
      </c>
      <c r="B2" s="235"/>
      <c r="C2" s="235"/>
      <c r="D2" s="235"/>
      <c r="E2" s="235"/>
    </row>
    <row r="3" spans="1:6" x14ac:dyDescent="0.2">
      <c r="A3" s="241">
        <v>45261</v>
      </c>
      <c r="B3" s="241"/>
      <c r="C3" s="241"/>
      <c r="D3" s="241"/>
      <c r="E3" s="241"/>
      <c r="F3" s="241"/>
    </row>
    <row r="4" spans="1:6" ht="14.25" customHeight="1" x14ac:dyDescent="0.2">
      <c r="A4" s="23"/>
      <c r="B4" s="238" t="s">
        <v>123</v>
      </c>
      <c r="C4" s="238"/>
      <c r="D4" s="238"/>
      <c r="E4" s="238"/>
    </row>
    <row r="5" spans="1:6" x14ac:dyDescent="0.2">
      <c r="A5" s="18"/>
      <c r="B5" s="18"/>
      <c r="C5" s="29"/>
      <c r="D5" s="29"/>
      <c r="E5" s="29"/>
    </row>
    <row r="6" spans="1:6" ht="28.5" customHeight="1" x14ac:dyDescent="0.2">
      <c r="A6" s="18"/>
      <c r="B6" s="21" t="s">
        <v>75</v>
      </c>
      <c r="C6" s="21" t="s">
        <v>124</v>
      </c>
      <c r="D6" s="21" t="s">
        <v>77</v>
      </c>
      <c r="E6" s="21" t="s">
        <v>82</v>
      </c>
    </row>
    <row r="7" spans="1:6" x14ac:dyDescent="0.2">
      <c r="A7" s="28" t="s">
        <v>125</v>
      </c>
      <c r="B7" s="18"/>
      <c r="C7" s="18"/>
      <c r="D7" s="18"/>
      <c r="E7" s="18"/>
    </row>
    <row r="8" spans="1:6" x14ac:dyDescent="0.2">
      <c r="A8" s="25"/>
      <c r="B8" s="20"/>
      <c r="C8" s="20"/>
      <c r="D8" s="20"/>
      <c r="E8" s="20"/>
    </row>
    <row r="9" spans="1:6" x14ac:dyDescent="0.2">
      <c r="A9" s="92" t="s">
        <v>126</v>
      </c>
      <c r="B9" s="76">
        <v>15794</v>
      </c>
      <c r="C9" s="76">
        <v>6541</v>
      </c>
      <c r="D9" s="76">
        <v>13443</v>
      </c>
      <c r="E9" s="76">
        <v>35778</v>
      </c>
    </row>
    <row r="10" spans="1:6" x14ac:dyDescent="0.2">
      <c r="A10" s="92" t="s">
        <v>127</v>
      </c>
      <c r="B10" s="76">
        <v>6124</v>
      </c>
      <c r="C10" s="76">
        <v>2902</v>
      </c>
      <c r="D10" s="76">
        <v>5227</v>
      </c>
      <c r="E10" s="76">
        <v>14253</v>
      </c>
    </row>
    <row r="11" spans="1:6" x14ac:dyDescent="0.2">
      <c r="A11" s="92" t="s">
        <v>128</v>
      </c>
      <c r="B11" s="76">
        <v>50646</v>
      </c>
      <c r="C11" s="76">
        <v>31968</v>
      </c>
      <c r="D11" s="76">
        <v>48973</v>
      </c>
      <c r="E11" s="76">
        <v>131587</v>
      </c>
    </row>
    <row r="12" spans="1:6" x14ac:dyDescent="0.2">
      <c r="A12" s="161" t="s">
        <v>129</v>
      </c>
      <c r="B12" s="76">
        <v>92</v>
      </c>
      <c r="C12" s="76">
        <v>41</v>
      </c>
      <c r="D12" s="76">
        <v>79</v>
      </c>
      <c r="E12" s="76">
        <v>212</v>
      </c>
    </row>
    <row r="13" spans="1:6" x14ac:dyDescent="0.2">
      <c r="A13" s="161" t="s">
        <v>130</v>
      </c>
      <c r="B13" s="76">
        <v>11340</v>
      </c>
      <c r="C13" s="76">
        <v>10698</v>
      </c>
      <c r="D13" s="76">
        <v>11334</v>
      </c>
      <c r="E13" s="76">
        <v>33372</v>
      </c>
    </row>
    <row r="14" spans="1:6" x14ac:dyDescent="0.2">
      <c r="A14" s="161" t="s">
        <v>131</v>
      </c>
      <c r="B14" s="76">
        <v>295</v>
      </c>
      <c r="C14" s="76">
        <v>165</v>
      </c>
      <c r="D14" s="76">
        <v>263</v>
      </c>
      <c r="E14" s="76">
        <v>723</v>
      </c>
    </row>
    <row r="15" spans="1:6" x14ac:dyDescent="0.2">
      <c r="A15" s="161" t="s">
        <v>132</v>
      </c>
      <c r="B15" s="76">
        <v>36719</v>
      </c>
      <c r="C15" s="76">
        <v>20071</v>
      </c>
      <c r="D15" s="76">
        <v>35224</v>
      </c>
      <c r="E15" s="76">
        <v>92014</v>
      </c>
    </row>
    <row r="16" spans="1:6" x14ac:dyDescent="0.2">
      <c r="A16" s="161" t="s">
        <v>133</v>
      </c>
      <c r="B16" s="76">
        <v>1342</v>
      </c>
      <c r="C16" s="76">
        <v>890</v>
      </c>
      <c r="D16" s="76">
        <v>1319</v>
      </c>
      <c r="E16" s="76">
        <v>3551</v>
      </c>
    </row>
    <row r="17" spans="1:6" x14ac:dyDescent="0.2">
      <c r="A17" s="161" t="s">
        <v>134</v>
      </c>
      <c r="B17" s="76">
        <v>858</v>
      </c>
      <c r="C17" s="76">
        <v>103</v>
      </c>
      <c r="D17" s="76">
        <v>754</v>
      </c>
      <c r="E17" s="76">
        <v>1715</v>
      </c>
      <c r="F17" s="19"/>
    </row>
    <row r="18" spans="1:6" x14ac:dyDescent="0.2">
      <c r="A18" s="92" t="s">
        <v>135</v>
      </c>
      <c r="B18" s="76">
        <v>75</v>
      </c>
      <c r="C18" s="76"/>
      <c r="D18" s="76">
        <v>83</v>
      </c>
      <c r="E18" s="76">
        <v>158</v>
      </c>
      <c r="F18" s="19"/>
    </row>
    <row r="19" spans="1:6" x14ac:dyDescent="0.2">
      <c r="A19" s="110" t="s">
        <v>82</v>
      </c>
      <c r="B19" s="125">
        <v>72639</v>
      </c>
      <c r="C19" s="125">
        <v>41411</v>
      </c>
      <c r="D19" s="125">
        <v>67726</v>
      </c>
      <c r="E19" s="125">
        <v>181776</v>
      </c>
      <c r="F19" s="19"/>
    </row>
    <row r="20" spans="1:6" x14ac:dyDescent="0.2">
      <c r="A20" s="19"/>
      <c r="B20" s="109"/>
      <c r="C20" s="109"/>
      <c r="D20" s="109"/>
      <c r="E20" s="109"/>
      <c r="F20" s="19"/>
    </row>
    <row r="21" spans="1:6" ht="14.25" customHeight="1" x14ac:dyDescent="0.2">
      <c r="A21" s="23"/>
      <c r="B21" s="238" t="s">
        <v>136</v>
      </c>
      <c r="C21" s="238"/>
      <c r="D21" s="238"/>
      <c r="E21" s="238"/>
      <c r="F21" s="19"/>
    </row>
    <row r="22" spans="1:6" x14ac:dyDescent="0.2">
      <c r="A22" s="23"/>
      <c r="B22" s="29"/>
      <c r="C22" s="29"/>
      <c r="D22" s="29"/>
      <c r="E22" s="29"/>
      <c r="F22" s="19"/>
    </row>
    <row r="23" spans="1:6" ht="28.5" customHeight="1" x14ac:dyDescent="0.2">
      <c r="A23" s="18"/>
      <c r="B23" s="21" t="s">
        <v>75</v>
      </c>
      <c r="C23" s="21" t="s">
        <v>124</v>
      </c>
      <c r="D23" s="21" t="s">
        <v>77</v>
      </c>
      <c r="E23" s="21" t="s">
        <v>82</v>
      </c>
      <c r="F23" s="19"/>
    </row>
    <row r="24" spans="1:6" x14ac:dyDescent="0.2">
      <c r="A24" s="28" t="s">
        <v>125</v>
      </c>
      <c r="B24" s="156"/>
      <c r="C24" s="156"/>
      <c r="D24" s="156"/>
      <c r="E24" s="156"/>
      <c r="F24" s="19"/>
    </row>
    <row r="25" spans="1:6" x14ac:dyDescent="0.2">
      <c r="A25" s="25"/>
      <c r="B25" s="20"/>
      <c r="C25" s="20"/>
      <c r="D25" s="20"/>
      <c r="E25" s="20"/>
      <c r="F25" s="19"/>
    </row>
    <row r="26" spans="1:6" x14ac:dyDescent="0.2">
      <c r="A26" s="92" t="s">
        <v>126</v>
      </c>
      <c r="B26" s="86">
        <v>196741</v>
      </c>
      <c r="C26" s="86">
        <v>2716</v>
      </c>
      <c r="D26" s="86">
        <v>117072</v>
      </c>
      <c r="E26" s="86">
        <v>316529</v>
      </c>
      <c r="F26" s="20"/>
    </row>
    <row r="27" spans="1:6" x14ac:dyDescent="0.2">
      <c r="A27" s="92" t="s">
        <v>127</v>
      </c>
      <c r="B27" s="86">
        <v>484373</v>
      </c>
      <c r="C27" s="86">
        <v>9458</v>
      </c>
      <c r="D27" s="86">
        <v>278032</v>
      </c>
      <c r="E27" s="86">
        <v>771863</v>
      </c>
      <c r="F27" s="20"/>
    </row>
    <row r="28" spans="1:6" x14ac:dyDescent="0.2">
      <c r="A28" s="92" t="s">
        <v>128</v>
      </c>
      <c r="B28" s="86">
        <v>35749</v>
      </c>
      <c r="C28" s="86">
        <v>419</v>
      </c>
      <c r="D28" s="86">
        <v>30531</v>
      </c>
      <c r="E28" s="86">
        <v>66699</v>
      </c>
      <c r="F28" s="20"/>
    </row>
    <row r="29" spans="1:6" x14ac:dyDescent="0.2">
      <c r="A29" s="161" t="s">
        <v>129</v>
      </c>
      <c r="B29" s="86">
        <v>16296</v>
      </c>
      <c r="C29" s="86">
        <v>188</v>
      </c>
      <c r="D29" s="86">
        <v>9924</v>
      </c>
      <c r="E29" s="86">
        <v>26409</v>
      </c>
      <c r="F29" s="20"/>
    </row>
    <row r="30" spans="1:6" x14ac:dyDescent="0.2">
      <c r="A30" s="161" t="s">
        <v>130</v>
      </c>
      <c r="B30" s="86">
        <v>4834</v>
      </c>
      <c r="C30" s="86">
        <v>63</v>
      </c>
      <c r="D30" s="86">
        <v>7173</v>
      </c>
      <c r="E30" s="86">
        <v>12069</v>
      </c>
      <c r="F30" s="20"/>
    </row>
    <row r="31" spans="1:6" x14ac:dyDescent="0.2">
      <c r="A31" s="161" t="s">
        <v>131</v>
      </c>
      <c r="B31" s="86">
        <v>55</v>
      </c>
      <c r="C31" s="86">
        <v>1</v>
      </c>
      <c r="D31" s="86">
        <v>83</v>
      </c>
      <c r="E31" s="86">
        <v>139</v>
      </c>
      <c r="F31" s="162"/>
    </row>
    <row r="32" spans="1:6" x14ac:dyDescent="0.2">
      <c r="A32" s="161" t="s">
        <v>132</v>
      </c>
      <c r="B32" s="86">
        <v>12284</v>
      </c>
      <c r="C32" s="86">
        <v>151</v>
      </c>
      <c r="D32" s="86">
        <v>12029</v>
      </c>
      <c r="E32" s="86">
        <v>24464</v>
      </c>
      <c r="F32" s="20"/>
    </row>
    <row r="33" spans="1:6" x14ac:dyDescent="0.2">
      <c r="A33" s="161" t="s">
        <v>133</v>
      </c>
      <c r="B33" s="86">
        <v>678</v>
      </c>
      <c r="C33" s="86">
        <v>15</v>
      </c>
      <c r="D33" s="86">
        <v>1243</v>
      </c>
      <c r="E33" s="86">
        <v>1935</v>
      </c>
      <c r="F33" s="162"/>
    </row>
    <row r="34" spans="1:6" x14ac:dyDescent="0.2">
      <c r="A34" s="161" t="s">
        <v>134</v>
      </c>
      <c r="B34" s="86">
        <v>1602</v>
      </c>
      <c r="C34" s="86">
        <v>2</v>
      </c>
      <c r="D34" s="86">
        <v>80</v>
      </c>
      <c r="E34" s="86">
        <v>1683</v>
      </c>
      <c r="F34" s="20"/>
    </row>
    <row r="35" spans="1:6" x14ac:dyDescent="0.2">
      <c r="A35" s="92" t="s">
        <v>135</v>
      </c>
      <c r="B35" s="86">
        <v>410</v>
      </c>
      <c r="C35" s="86"/>
      <c r="D35" s="86">
        <v>528</v>
      </c>
      <c r="E35" s="86">
        <v>938</v>
      </c>
      <c r="F35" s="20"/>
    </row>
    <row r="36" spans="1:6" x14ac:dyDescent="0.2">
      <c r="A36" s="110" t="s">
        <v>82</v>
      </c>
      <c r="B36" s="124">
        <v>717273</v>
      </c>
      <c r="C36" s="124">
        <v>12593</v>
      </c>
      <c r="D36" s="124">
        <v>426164</v>
      </c>
      <c r="E36" s="124">
        <v>1156030</v>
      </c>
      <c r="F36" s="109"/>
    </row>
    <row r="37" spans="1:6" x14ac:dyDescent="0.2">
      <c r="A37" s="19"/>
      <c r="B37" s="18"/>
      <c r="C37" s="18"/>
      <c r="D37" s="18"/>
      <c r="E37" s="18"/>
      <c r="F37" s="19"/>
    </row>
    <row r="38" spans="1:6" ht="15" customHeight="1" x14ac:dyDescent="0.2">
      <c r="A38" s="23"/>
      <c r="B38" s="238" t="s">
        <v>137</v>
      </c>
      <c r="C38" s="238"/>
      <c r="D38" s="238"/>
      <c r="E38" s="238"/>
      <c r="F38" s="19"/>
    </row>
    <row r="39" spans="1:6" x14ac:dyDescent="0.2">
      <c r="A39" s="23"/>
      <c r="B39" s="29"/>
      <c r="C39" s="29"/>
      <c r="D39" s="29"/>
      <c r="E39" s="29"/>
      <c r="F39" s="19"/>
    </row>
    <row r="40" spans="1:6" ht="28.5" customHeight="1" x14ac:dyDescent="0.2">
      <c r="A40" s="18"/>
      <c r="B40" s="21" t="s">
        <v>75</v>
      </c>
      <c r="C40" s="21" t="s">
        <v>124</v>
      </c>
      <c r="D40" s="21" t="s">
        <v>77</v>
      </c>
      <c r="E40" s="21" t="s">
        <v>82</v>
      </c>
      <c r="F40" s="19"/>
    </row>
    <row r="41" spans="1:6" x14ac:dyDescent="0.2">
      <c r="A41" s="28" t="s">
        <v>125</v>
      </c>
      <c r="B41" s="156"/>
      <c r="C41" s="156"/>
      <c r="D41" s="156"/>
      <c r="E41" s="156"/>
      <c r="F41" s="19"/>
    </row>
    <row r="42" spans="1:6" x14ac:dyDescent="0.2">
      <c r="A42" s="25"/>
      <c r="B42" s="20"/>
      <c r="C42" s="20"/>
      <c r="D42" s="20"/>
      <c r="E42" s="20"/>
      <c r="F42" s="19"/>
    </row>
    <row r="43" spans="1:6" x14ac:dyDescent="0.2">
      <c r="A43" s="92" t="s">
        <v>126</v>
      </c>
      <c r="B43" s="86">
        <v>5474.7</v>
      </c>
      <c r="C43" s="86">
        <v>82</v>
      </c>
      <c r="D43" s="86">
        <v>3230.9</v>
      </c>
      <c r="E43" s="86">
        <v>8787.7000000000007</v>
      </c>
      <c r="F43" s="20"/>
    </row>
    <row r="44" spans="1:6" x14ac:dyDescent="0.2">
      <c r="A44" s="92" t="s">
        <v>127</v>
      </c>
      <c r="B44" s="86">
        <v>6129.8</v>
      </c>
      <c r="C44" s="86">
        <v>80.3</v>
      </c>
      <c r="D44" s="86">
        <v>1728.4</v>
      </c>
      <c r="E44" s="86">
        <v>7938.5</v>
      </c>
      <c r="F44" s="20"/>
    </row>
    <row r="45" spans="1:6" x14ac:dyDescent="0.2">
      <c r="A45" s="92" t="s">
        <v>128</v>
      </c>
      <c r="B45" s="86">
        <v>1878.9</v>
      </c>
      <c r="C45" s="86">
        <v>16.600000000000001</v>
      </c>
      <c r="D45" s="86">
        <v>816.5</v>
      </c>
      <c r="E45" s="86">
        <v>2712</v>
      </c>
      <c r="F45" s="20"/>
    </row>
    <row r="46" spans="1:6" x14ac:dyDescent="0.2">
      <c r="A46" s="161" t="s">
        <v>129</v>
      </c>
      <c r="B46" s="86">
        <v>935.6</v>
      </c>
      <c r="C46" s="86">
        <v>9</v>
      </c>
      <c r="D46" s="86">
        <v>414.4</v>
      </c>
      <c r="E46" s="86">
        <v>1359</v>
      </c>
      <c r="F46" s="20"/>
    </row>
    <row r="47" spans="1:6" x14ac:dyDescent="0.2">
      <c r="A47" s="161" t="s">
        <v>130</v>
      </c>
      <c r="B47" s="86">
        <v>45.4</v>
      </c>
      <c r="C47" s="86">
        <v>0.8</v>
      </c>
      <c r="D47" s="86">
        <v>76.3</v>
      </c>
      <c r="E47" s="86">
        <v>122.5</v>
      </c>
      <c r="F47" s="20"/>
    </row>
    <row r="48" spans="1:6" x14ac:dyDescent="0.2">
      <c r="A48" s="161" t="s">
        <v>131</v>
      </c>
      <c r="B48" s="86">
        <v>1.6</v>
      </c>
      <c r="C48" s="86">
        <v>0</v>
      </c>
      <c r="D48" s="86">
        <v>1.9</v>
      </c>
      <c r="E48" s="86">
        <v>3.5</v>
      </c>
      <c r="F48" s="19"/>
    </row>
    <row r="49" spans="1:6" x14ac:dyDescent="0.2">
      <c r="A49" s="161" t="s">
        <v>132</v>
      </c>
      <c r="B49" s="86">
        <v>333.2</v>
      </c>
      <c r="C49" s="86">
        <v>6</v>
      </c>
      <c r="D49" s="86">
        <v>287.8</v>
      </c>
      <c r="E49" s="86">
        <v>627</v>
      </c>
      <c r="F49" s="20"/>
    </row>
    <row r="50" spans="1:6" x14ac:dyDescent="0.2">
      <c r="A50" s="161" t="s">
        <v>133</v>
      </c>
      <c r="B50" s="86">
        <v>20</v>
      </c>
      <c r="C50" s="86">
        <v>0.6</v>
      </c>
      <c r="D50" s="86">
        <v>31.3</v>
      </c>
      <c r="E50" s="86">
        <v>52</v>
      </c>
      <c r="F50" s="19"/>
    </row>
    <row r="51" spans="1:6" x14ac:dyDescent="0.2">
      <c r="A51" s="161" t="s">
        <v>134</v>
      </c>
      <c r="B51" s="86">
        <v>543.1</v>
      </c>
      <c r="C51" s="86">
        <v>0.1</v>
      </c>
      <c r="D51" s="86">
        <v>4.7</v>
      </c>
      <c r="E51" s="86">
        <v>547.9</v>
      </c>
      <c r="F51" s="20"/>
    </row>
    <row r="52" spans="1:6" x14ac:dyDescent="0.2">
      <c r="A52" s="92" t="s">
        <v>135</v>
      </c>
      <c r="B52" s="86">
        <v>17.2</v>
      </c>
      <c r="C52" s="86"/>
      <c r="D52" s="86">
        <v>6.4</v>
      </c>
      <c r="E52" s="86">
        <v>23.6</v>
      </c>
      <c r="F52" s="19"/>
    </row>
    <row r="53" spans="1:6" x14ac:dyDescent="0.2">
      <c r="A53" s="19"/>
      <c r="B53" s="86"/>
      <c r="C53" s="86"/>
      <c r="D53" s="86"/>
      <c r="E53" s="86"/>
      <c r="F53" s="19"/>
    </row>
    <row r="54" spans="1:6" x14ac:dyDescent="0.2">
      <c r="A54" s="19"/>
      <c r="B54" s="18"/>
      <c r="C54" s="18"/>
      <c r="D54" s="18"/>
      <c r="E54" s="18"/>
      <c r="F54" s="19"/>
    </row>
    <row r="55" spans="1:6" x14ac:dyDescent="0.2">
      <c r="A55" s="19"/>
      <c r="B55" s="18"/>
      <c r="C55" s="18"/>
      <c r="D55" s="18"/>
      <c r="E55" s="18"/>
      <c r="F55" s="19"/>
    </row>
    <row r="56" spans="1:6" x14ac:dyDescent="0.2">
      <c r="A56" s="19"/>
      <c r="B56" s="18"/>
      <c r="C56" s="18"/>
      <c r="D56" s="18"/>
      <c r="E56" s="18"/>
      <c r="F56" s="19"/>
    </row>
  </sheetData>
  <mergeCells count="6">
    <mergeCell ref="A1:E1"/>
    <mergeCell ref="A2:E2"/>
    <mergeCell ref="B4:E4"/>
    <mergeCell ref="B21:E21"/>
    <mergeCell ref="B38:E38"/>
    <mergeCell ref="A3:F3"/>
  </mergeCells>
  <conditionalFormatting sqref="B9:E19 B26:E36 B43:E52">
    <cfRule type="cellIs" dxfId="13" priority="3" stopIfTrue="1" operator="lessThan">
      <formula>0</formula>
    </cfRule>
  </conditionalFormatting>
  <pageMargins left="0.70866141732283472" right="0.70866141732283472" top="0.74803149606299213" bottom="0.74803149606299213" header="0.31496062992125984" footer="0.31496062992125984"/>
  <pageSetup paperSize="9" scale="81"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71"/>
  <sheetViews>
    <sheetView showGridLines="0" zoomScaleNormal="100" workbookViewId="0">
      <selection sqref="A1:E1"/>
    </sheetView>
  </sheetViews>
  <sheetFormatPr defaultColWidth="11.42578125" defaultRowHeight="15" x14ac:dyDescent="0.25"/>
  <cols>
    <col min="1" max="1" width="58.42578125" customWidth="1"/>
    <col min="2" max="2" width="14" customWidth="1"/>
    <col min="3" max="3" width="13.7109375" customWidth="1"/>
    <col min="4" max="5" width="11.42578125" customWidth="1"/>
    <col min="6" max="6" width="14.85546875" customWidth="1"/>
  </cols>
  <sheetData>
    <row r="1" spans="1:10" ht="30" customHeight="1" x14ac:dyDescent="0.25">
      <c r="A1" s="234" t="s">
        <v>138</v>
      </c>
      <c r="B1" s="234"/>
      <c r="C1" s="234"/>
      <c r="D1" s="234"/>
      <c r="E1" s="234"/>
    </row>
    <row r="2" spans="1:10" ht="17.25" customHeight="1" x14ac:dyDescent="0.25">
      <c r="A2" s="235" t="s">
        <v>122</v>
      </c>
      <c r="B2" s="235"/>
      <c r="C2" s="235"/>
      <c r="D2" s="235"/>
      <c r="E2" s="235"/>
      <c r="H2" s="46"/>
    </row>
    <row r="3" spans="1:10" ht="17.25" customHeight="1" x14ac:dyDescent="0.25">
      <c r="A3" s="241">
        <v>45261</v>
      </c>
      <c r="B3" s="241"/>
      <c r="C3" s="241"/>
      <c r="D3" s="241"/>
      <c r="E3" s="241"/>
      <c r="F3" s="206"/>
    </row>
    <row r="4" spans="1:10" ht="14.25" customHeight="1" x14ac:dyDescent="0.25">
      <c r="A4" s="23"/>
      <c r="B4" s="238" t="s">
        <v>139</v>
      </c>
      <c r="C4" s="238"/>
      <c r="D4" s="238"/>
      <c r="E4" s="238"/>
      <c r="F4" s="24"/>
      <c r="G4" s="45"/>
      <c r="H4" s="24"/>
      <c r="I4" s="24"/>
      <c r="J4" s="24"/>
    </row>
    <row r="5" spans="1:10" ht="17.25" customHeight="1" x14ac:dyDescent="0.25">
      <c r="A5" s="33"/>
      <c r="B5" s="34"/>
      <c r="C5" s="34"/>
      <c r="D5" s="29"/>
      <c r="E5" s="34"/>
      <c r="F5" s="24"/>
      <c r="G5" s="24"/>
      <c r="H5" s="24"/>
      <c r="I5" s="24"/>
      <c r="J5" s="24"/>
    </row>
    <row r="6" spans="1:10" ht="42.75" customHeight="1" x14ac:dyDescent="0.35">
      <c r="A6" s="18"/>
      <c r="B6" s="21" t="s">
        <v>75</v>
      </c>
      <c r="C6" s="21" t="s">
        <v>124</v>
      </c>
      <c r="D6" s="21" t="s">
        <v>77</v>
      </c>
      <c r="E6" s="21" t="s">
        <v>82</v>
      </c>
      <c r="F6" s="24"/>
      <c r="G6" s="44"/>
      <c r="H6" s="24"/>
      <c r="I6" s="24"/>
      <c r="J6" s="24"/>
    </row>
    <row r="7" spans="1:10" x14ac:dyDescent="0.25">
      <c r="A7" s="25"/>
      <c r="B7" s="20"/>
      <c r="C7" s="20"/>
      <c r="D7" s="20"/>
      <c r="E7" s="20"/>
      <c r="F7" s="24"/>
      <c r="G7" s="45"/>
      <c r="H7" s="24"/>
      <c r="I7" s="24"/>
      <c r="J7" s="24"/>
    </row>
    <row r="8" spans="1:10" x14ac:dyDescent="0.25">
      <c r="A8" s="35"/>
      <c r="B8" s="20"/>
      <c r="C8" s="20"/>
      <c r="D8" s="20"/>
      <c r="E8" s="20"/>
      <c r="F8" s="32"/>
      <c r="G8" s="32"/>
      <c r="H8" s="32"/>
      <c r="I8" s="32"/>
      <c r="J8" s="24"/>
    </row>
    <row r="9" spans="1:10" x14ac:dyDescent="0.25">
      <c r="A9" s="163" t="s">
        <v>140</v>
      </c>
      <c r="B9" s="124">
        <v>3123</v>
      </c>
      <c r="C9" s="124">
        <v>1658</v>
      </c>
      <c r="D9" s="124">
        <v>2809</v>
      </c>
      <c r="E9" s="124">
        <v>7590</v>
      </c>
      <c r="F9" s="30"/>
      <c r="G9" s="30"/>
      <c r="H9" s="30"/>
      <c r="I9" s="30"/>
      <c r="J9" s="24"/>
    </row>
    <row r="10" spans="1:10" ht="16.5" customHeight="1" x14ac:dyDescent="0.25">
      <c r="A10" s="161" t="s">
        <v>141</v>
      </c>
      <c r="B10" s="86">
        <v>179</v>
      </c>
      <c r="C10" s="86">
        <v>37</v>
      </c>
      <c r="D10" s="86">
        <v>45</v>
      </c>
      <c r="E10" s="86">
        <v>261</v>
      </c>
      <c r="F10" s="32"/>
      <c r="G10" s="32"/>
      <c r="H10" s="32"/>
      <c r="I10" s="32"/>
      <c r="J10" s="24"/>
    </row>
    <row r="11" spans="1:10" ht="16.5" customHeight="1" x14ac:dyDescent="0.25">
      <c r="A11" s="161" t="s">
        <v>142</v>
      </c>
      <c r="B11" s="86">
        <v>2204</v>
      </c>
      <c r="C11" s="86">
        <v>1208</v>
      </c>
      <c r="D11" s="86">
        <v>2056</v>
      </c>
      <c r="E11" s="86">
        <v>5468</v>
      </c>
      <c r="F11" s="32"/>
      <c r="G11" s="32"/>
      <c r="H11" s="32"/>
      <c r="I11" s="32"/>
      <c r="J11" s="24"/>
    </row>
    <row r="12" spans="1:10" ht="16.5" customHeight="1" x14ac:dyDescent="0.25">
      <c r="A12" s="36"/>
      <c r="B12" s="86"/>
      <c r="C12" s="86"/>
      <c r="D12" s="86"/>
      <c r="E12" s="86"/>
      <c r="F12" s="32"/>
      <c r="G12" s="32"/>
      <c r="H12" s="32"/>
      <c r="I12" s="32"/>
      <c r="J12" s="24"/>
    </row>
    <row r="13" spans="1:10" ht="16.5" customHeight="1" x14ac:dyDescent="0.25">
      <c r="A13" s="38" t="s">
        <v>143</v>
      </c>
      <c r="B13" s="39">
        <v>8547</v>
      </c>
      <c r="C13" s="39">
        <v>1833</v>
      </c>
      <c r="D13" s="39">
        <v>7339</v>
      </c>
      <c r="E13" s="39">
        <v>17719</v>
      </c>
      <c r="F13" s="24"/>
      <c r="G13" s="24"/>
      <c r="H13" s="24"/>
      <c r="I13" s="24"/>
      <c r="J13" s="24"/>
    </row>
    <row r="14" spans="1:10" ht="16.5" customHeight="1" x14ac:dyDescent="0.25">
      <c r="A14" s="41" t="s">
        <v>142</v>
      </c>
      <c r="B14" s="42">
        <v>8542</v>
      </c>
      <c r="C14" s="42">
        <v>1833</v>
      </c>
      <c r="D14" s="42">
        <v>7336</v>
      </c>
      <c r="E14" s="42">
        <v>17711</v>
      </c>
      <c r="F14" s="24"/>
      <c r="G14" s="24"/>
      <c r="H14" s="24"/>
      <c r="I14" s="24"/>
      <c r="J14" s="24"/>
    </row>
    <row r="15" spans="1:10" ht="16.5" customHeight="1" x14ac:dyDescent="0.25">
      <c r="A15" s="43"/>
      <c r="B15" s="42"/>
      <c r="C15" s="42"/>
      <c r="D15" s="42"/>
      <c r="E15" s="42"/>
      <c r="F15" s="24"/>
      <c r="G15" s="24"/>
      <c r="H15" s="24"/>
      <c r="I15" s="24"/>
      <c r="J15" s="24"/>
    </row>
    <row r="16" spans="1:10" ht="16.5" customHeight="1" x14ac:dyDescent="0.25">
      <c r="A16" s="38" t="s">
        <v>144</v>
      </c>
      <c r="B16" s="39">
        <v>690</v>
      </c>
      <c r="C16" s="39">
        <v>290</v>
      </c>
      <c r="D16" s="39">
        <v>608</v>
      </c>
      <c r="E16" s="39">
        <v>1588</v>
      </c>
      <c r="F16" s="24"/>
      <c r="G16" s="24"/>
      <c r="H16" s="24"/>
      <c r="I16" s="24"/>
      <c r="J16" s="24"/>
    </row>
    <row r="17" spans="1:10" ht="16.5" customHeight="1" x14ac:dyDescent="0.25">
      <c r="A17" s="41" t="s">
        <v>142</v>
      </c>
      <c r="B17" s="42">
        <v>689</v>
      </c>
      <c r="C17" s="42">
        <v>290</v>
      </c>
      <c r="D17" s="42">
        <v>607</v>
      </c>
      <c r="E17" s="42">
        <v>1586</v>
      </c>
      <c r="F17" s="24"/>
      <c r="G17" s="24"/>
      <c r="H17" s="24"/>
      <c r="I17" s="24"/>
      <c r="J17" s="24"/>
    </row>
    <row r="18" spans="1:10" ht="16.5" customHeight="1" x14ac:dyDescent="0.25">
      <c r="A18" s="43"/>
      <c r="B18" s="42"/>
      <c r="C18" s="42"/>
      <c r="D18" s="42"/>
      <c r="E18" s="42"/>
      <c r="F18" s="24"/>
      <c r="G18" s="24"/>
      <c r="H18" s="24"/>
      <c r="I18" s="24"/>
      <c r="J18" s="24"/>
    </row>
    <row r="19" spans="1:10" x14ac:dyDescent="0.25">
      <c r="A19" s="163" t="s">
        <v>145</v>
      </c>
      <c r="B19" s="124">
        <v>3282</v>
      </c>
      <c r="C19" s="124">
        <v>182</v>
      </c>
      <c r="D19" s="124">
        <v>3070</v>
      </c>
      <c r="E19" s="124">
        <v>6534</v>
      </c>
      <c r="F19" s="30"/>
      <c r="G19" s="30"/>
      <c r="H19" s="30"/>
      <c r="I19" s="30"/>
      <c r="J19" s="24"/>
    </row>
    <row r="20" spans="1:10" ht="16.5" customHeight="1" x14ac:dyDescent="0.25">
      <c r="A20" s="161" t="s">
        <v>142</v>
      </c>
      <c r="B20" s="86">
        <v>3243</v>
      </c>
      <c r="C20" s="86">
        <v>164</v>
      </c>
      <c r="D20" s="86">
        <v>3048</v>
      </c>
      <c r="E20" s="86">
        <v>6455</v>
      </c>
      <c r="F20" s="32"/>
      <c r="G20" s="32"/>
      <c r="H20" s="32"/>
      <c r="I20" s="32"/>
      <c r="J20" s="24"/>
    </row>
    <row r="21" spans="1:10" ht="16.5" customHeight="1" x14ac:dyDescent="0.25">
      <c r="A21" s="43"/>
      <c r="B21" s="42"/>
      <c r="C21" s="42"/>
      <c r="D21" s="42"/>
      <c r="E21" s="42"/>
      <c r="F21" s="32"/>
      <c r="G21" s="32"/>
      <c r="H21" s="32"/>
      <c r="I21" s="32"/>
      <c r="J21" s="24"/>
    </row>
    <row r="22" spans="1:10" x14ac:dyDescent="0.25">
      <c r="A22" s="163" t="s">
        <v>146</v>
      </c>
      <c r="B22" s="124">
        <v>11075</v>
      </c>
      <c r="C22" s="124">
        <v>4709</v>
      </c>
      <c r="D22" s="124">
        <v>9893</v>
      </c>
      <c r="E22" s="124">
        <v>25677</v>
      </c>
      <c r="F22" s="30"/>
      <c r="G22" s="30"/>
      <c r="H22" s="30"/>
      <c r="I22" s="30"/>
      <c r="J22" s="24"/>
    </row>
    <row r="23" spans="1:10" ht="16.5" customHeight="1" x14ac:dyDescent="0.25">
      <c r="A23" s="161" t="s">
        <v>141</v>
      </c>
      <c r="B23" s="86">
        <v>0</v>
      </c>
      <c r="C23" s="86">
        <v>0</v>
      </c>
      <c r="D23" s="86">
        <v>36</v>
      </c>
      <c r="E23" s="86">
        <v>36</v>
      </c>
      <c r="F23" s="32"/>
      <c r="G23" s="32"/>
      <c r="H23" s="32"/>
      <c r="I23" s="32"/>
      <c r="J23" s="24"/>
    </row>
    <row r="24" spans="1:10" ht="16.5" customHeight="1" x14ac:dyDescent="0.25">
      <c r="A24" s="161" t="s">
        <v>142</v>
      </c>
      <c r="B24" s="86">
        <v>10396</v>
      </c>
      <c r="C24" s="86">
        <v>4440</v>
      </c>
      <c r="D24" s="86">
        <v>9110</v>
      </c>
      <c r="E24" s="86">
        <v>23946</v>
      </c>
      <c r="F24" s="32"/>
      <c r="G24" s="32"/>
      <c r="H24" s="32"/>
      <c r="I24" s="32"/>
      <c r="J24" s="24"/>
    </row>
    <row r="25" spans="1:10" ht="16.5" customHeight="1" x14ac:dyDescent="0.25">
      <c r="A25" s="43"/>
      <c r="B25" s="42"/>
      <c r="C25" s="42"/>
      <c r="D25" s="42"/>
      <c r="E25" s="42"/>
      <c r="F25" s="32"/>
      <c r="G25" s="32"/>
      <c r="H25" s="32"/>
      <c r="I25" s="32"/>
      <c r="J25" s="24"/>
    </row>
    <row r="26" spans="1:10" ht="16.5" customHeight="1" x14ac:dyDescent="0.25">
      <c r="A26" s="38" t="s">
        <v>147</v>
      </c>
      <c r="B26" s="39">
        <v>0</v>
      </c>
      <c r="C26" s="39">
        <v>0</v>
      </c>
      <c r="D26" s="39">
        <v>0</v>
      </c>
      <c r="E26" s="39">
        <v>0</v>
      </c>
      <c r="F26" s="32"/>
      <c r="G26" s="32"/>
      <c r="H26" s="32"/>
      <c r="I26" s="32"/>
      <c r="J26" s="24"/>
    </row>
    <row r="27" spans="1:10" ht="16.5" customHeight="1" x14ac:dyDescent="0.25">
      <c r="A27" s="41" t="s">
        <v>142</v>
      </c>
      <c r="B27" s="42">
        <v>0</v>
      </c>
      <c r="C27" s="42">
        <v>0</v>
      </c>
      <c r="D27" s="42">
        <v>0</v>
      </c>
      <c r="E27" s="42">
        <v>0</v>
      </c>
      <c r="F27" s="32"/>
      <c r="G27" s="32"/>
      <c r="H27" s="32"/>
      <c r="I27" s="32"/>
      <c r="J27" s="24"/>
    </row>
    <row r="28" spans="1:10" ht="16.5" customHeight="1" x14ac:dyDescent="0.25">
      <c r="A28" s="41"/>
      <c r="B28" s="42"/>
      <c r="C28" s="42"/>
      <c r="D28" s="42"/>
      <c r="E28" s="42"/>
      <c r="F28" s="32"/>
      <c r="G28" s="32"/>
      <c r="H28" s="32"/>
      <c r="I28" s="32"/>
      <c r="J28" s="24"/>
    </row>
    <row r="29" spans="1:10" ht="16.5" customHeight="1" x14ac:dyDescent="0.25">
      <c r="A29" s="38" t="s">
        <v>148</v>
      </c>
      <c r="B29" s="39">
        <v>2631</v>
      </c>
      <c r="C29" s="39">
        <v>1057</v>
      </c>
      <c r="D29" s="39">
        <v>2207</v>
      </c>
      <c r="E29" s="39">
        <v>5895</v>
      </c>
      <c r="F29" s="32"/>
      <c r="G29" s="32"/>
      <c r="H29" s="32"/>
      <c r="I29" s="32"/>
      <c r="J29" s="24"/>
    </row>
    <row r="30" spans="1:10" ht="16.5" customHeight="1" x14ac:dyDescent="0.25">
      <c r="A30" s="41" t="s">
        <v>142</v>
      </c>
      <c r="B30" s="42">
        <v>2631</v>
      </c>
      <c r="C30" s="42">
        <v>1057</v>
      </c>
      <c r="D30" s="42">
        <v>2207</v>
      </c>
      <c r="E30" s="42">
        <v>5895</v>
      </c>
      <c r="F30" s="32"/>
      <c r="G30" s="32"/>
      <c r="H30" s="32"/>
      <c r="I30" s="32"/>
      <c r="J30" s="24"/>
    </row>
    <row r="31" spans="1:10" ht="16.5" customHeight="1" x14ac:dyDescent="0.25">
      <c r="A31" s="41"/>
      <c r="B31" s="42"/>
      <c r="C31" s="42"/>
      <c r="D31" s="42"/>
      <c r="E31" s="42"/>
      <c r="F31" s="32"/>
      <c r="G31" s="32"/>
      <c r="H31" s="32"/>
      <c r="I31" s="32"/>
      <c r="J31" s="24"/>
    </row>
    <row r="32" spans="1:10" ht="16.5" customHeight="1" x14ac:dyDescent="0.25">
      <c r="A32" s="38" t="s">
        <v>149</v>
      </c>
      <c r="B32" s="39">
        <v>43279</v>
      </c>
      <c r="C32" s="39">
        <v>31682</v>
      </c>
      <c r="D32" s="39">
        <v>41800</v>
      </c>
      <c r="E32" s="39">
        <v>116761</v>
      </c>
      <c r="F32" s="32"/>
      <c r="G32" s="32"/>
      <c r="H32" s="32"/>
      <c r="I32" s="32"/>
      <c r="J32" s="24"/>
    </row>
    <row r="33" spans="1:10" ht="16.5" customHeight="1" x14ac:dyDescent="0.25">
      <c r="A33" s="41" t="s">
        <v>142</v>
      </c>
      <c r="B33" s="42">
        <v>43236</v>
      </c>
      <c r="C33" s="42">
        <v>31666</v>
      </c>
      <c r="D33" s="42">
        <v>41748</v>
      </c>
      <c r="E33" s="42">
        <v>116650</v>
      </c>
      <c r="F33" s="32"/>
      <c r="G33" s="32"/>
      <c r="H33" s="32"/>
      <c r="I33" s="32"/>
      <c r="J33" s="24"/>
    </row>
    <row r="34" spans="1:10" ht="16.5" customHeight="1" x14ac:dyDescent="0.25">
      <c r="A34" s="43"/>
      <c r="B34" s="42"/>
      <c r="C34" s="42"/>
      <c r="D34" s="42"/>
      <c r="E34" s="42"/>
      <c r="F34" s="32"/>
      <c r="G34" s="32"/>
      <c r="H34" s="32"/>
      <c r="I34" s="32"/>
      <c r="J34" s="24"/>
    </row>
    <row r="35" spans="1:10" ht="16.5" customHeight="1" x14ac:dyDescent="0.25">
      <c r="A35" s="41"/>
      <c r="B35" s="42"/>
      <c r="C35" s="42"/>
      <c r="D35" s="42"/>
      <c r="E35" s="42"/>
      <c r="F35" s="32"/>
      <c r="G35" s="32"/>
      <c r="H35" s="32"/>
      <c r="I35" s="32"/>
      <c r="J35" s="24"/>
    </row>
    <row r="36" spans="1:10" ht="16.5" customHeight="1" x14ac:dyDescent="0.25">
      <c r="A36" s="38" t="s">
        <v>150</v>
      </c>
      <c r="B36" s="39">
        <v>13</v>
      </c>
      <c r="C36" s="39">
        <v>0</v>
      </c>
      <c r="D36" s="39">
        <v>0</v>
      </c>
      <c r="E36" s="39">
        <v>13</v>
      </c>
      <c r="F36" s="32"/>
      <c r="G36" s="32"/>
      <c r="H36" s="32"/>
      <c r="I36" s="32"/>
      <c r="J36" s="24"/>
    </row>
    <row r="37" spans="1:10" ht="16.5" customHeight="1" x14ac:dyDescent="0.25">
      <c r="A37" s="41" t="s">
        <v>142</v>
      </c>
      <c r="B37" s="42">
        <v>0</v>
      </c>
      <c r="C37" s="42">
        <v>0</v>
      </c>
      <c r="D37" s="42">
        <v>0</v>
      </c>
      <c r="E37" s="42">
        <v>0</v>
      </c>
      <c r="F37" s="32"/>
      <c r="G37" s="32"/>
      <c r="H37" s="32"/>
      <c r="I37" s="32"/>
      <c r="J37" s="24"/>
    </row>
    <row r="38" spans="1:10" ht="16.5" customHeight="1" x14ac:dyDescent="0.25">
      <c r="A38" s="43"/>
      <c r="B38" s="40"/>
      <c r="C38" s="40"/>
      <c r="D38" s="40"/>
      <c r="E38" s="40"/>
      <c r="F38" s="31"/>
      <c r="G38" s="32"/>
      <c r="H38" s="32"/>
      <c r="I38" s="32"/>
      <c r="J38" s="24"/>
    </row>
    <row r="39" spans="1:10" ht="14.25" customHeight="1" x14ac:dyDescent="0.35">
      <c r="A39" s="37"/>
      <c r="B39" s="19"/>
      <c r="C39" s="19"/>
      <c r="D39" s="19"/>
      <c r="E39" s="19"/>
      <c r="F39" s="31"/>
      <c r="G39" s="44"/>
      <c r="H39" s="24"/>
      <c r="I39" s="24"/>
      <c r="J39" s="24"/>
    </row>
    <row r="40" spans="1:10" ht="14.25" customHeight="1" x14ac:dyDescent="0.25">
      <c r="A40" s="23"/>
      <c r="B40" s="238" t="s">
        <v>151</v>
      </c>
      <c r="C40" s="238"/>
      <c r="D40" s="238"/>
      <c r="E40" s="238"/>
      <c r="F40" s="31"/>
      <c r="G40" s="31"/>
      <c r="H40" s="31"/>
      <c r="I40" s="31"/>
      <c r="J40" s="24"/>
    </row>
    <row r="41" spans="1:10" ht="25.5" x14ac:dyDescent="0.25">
      <c r="A41" s="18"/>
      <c r="B41" s="21" t="s">
        <v>75</v>
      </c>
      <c r="C41" s="21" t="s">
        <v>124</v>
      </c>
      <c r="D41" s="21" t="s">
        <v>77</v>
      </c>
      <c r="E41" s="21" t="s">
        <v>82</v>
      </c>
      <c r="F41" s="31"/>
      <c r="G41" s="31"/>
      <c r="H41" s="31"/>
      <c r="I41" s="31"/>
      <c r="J41" s="24"/>
    </row>
    <row r="42" spans="1:10" ht="16.5" customHeight="1" x14ac:dyDescent="0.25">
      <c r="A42" s="25"/>
      <c r="B42" s="20"/>
      <c r="C42" s="20"/>
      <c r="D42" s="20"/>
      <c r="E42" s="20"/>
      <c r="F42" s="31"/>
      <c r="G42" s="31"/>
      <c r="H42" s="31"/>
      <c r="I42" s="31"/>
      <c r="J42" s="24"/>
    </row>
    <row r="43" spans="1:10" x14ac:dyDescent="0.25">
      <c r="A43" s="163" t="s">
        <v>140</v>
      </c>
      <c r="B43" s="124">
        <v>505514</v>
      </c>
      <c r="C43" s="124">
        <v>9148</v>
      </c>
      <c r="D43" s="124">
        <v>255115</v>
      </c>
      <c r="E43" s="124">
        <v>769777</v>
      </c>
      <c r="F43" s="30"/>
      <c r="G43" s="30"/>
      <c r="H43" s="30"/>
      <c r="I43" s="30"/>
      <c r="J43" s="24"/>
    </row>
    <row r="44" spans="1:10" ht="16.5" customHeight="1" x14ac:dyDescent="0.25">
      <c r="A44" s="161" t="s">
        <v>152</v>
      </c>
      <c r="B44" s="86">
        <v>10174</v>
      </c>
      <c r="C44" s="86">
        <v>233</v>
      </c>
      <c r="D44" s="86">
        <v>2237</v>
      </c>
      <c r="E44" s="86">
        <v>12643</v>
      </c>
      <c r="F44" s="32"/>
      <c r="G44" s="32"/>
      <c r="H44" s="32"/>
      <c r="I44" s="32"/>
      <c r="J44" s="24"/>
    </row>
    <row r="45" spans="1:10" ht="16.5" customHeight="1" x14ac:dyDescent="0.25">
      <c r="A45" s="161" t="s">
        <v>142</v>
      </c>
      <c r="B45" s="86">
        <v>33392</v>
      </c>
      <c r="C45" s="86">
        <v>652</v>
      </c>
      <c r="D45" s="86">
        <v>32816</v>
      </c>
      <c r="E45" s="86">
        <v>66860</v>
      </c>
      <c r="F45" s="32"/>
      <c r="G45" s="32"/>
      <c r="H45" s="32"/>
      <c r="I45" s="32"/>
      <c r="J45" s="24"/>
    </row>
    <row r="46" spans="1:10" ht="16.5" customHeight="1" x14ac:dyDescent="0.25">
      <c r="A46" s="36"/>
      <c r="B46" s="86"/>
      <c r="C46" s="86"/>
      <c r="D46" s="86"/>
      <c r="E46" s="86"/>
      <c r="F46" s="32"/>
      <c r="G46" s="32"/>
      <c r="H46" s="32"/>
      <c r="I46" s="32"/>
      <c r="J46" s="24"/>
    </row>
    <row r="47" spans="1:10" ht="16.5" customHeight="1" x14ac:dyDescent="0.25">
      <c r="A47" s="38" t="s">
        <v>143</v>
      </c>
      <c r="B47" s="39">
        <v>11613</v>
      </c>
      <c r="C47" s="39">
        <v>227</v>
      </c>
      <c r="D47" s="39">
        <v>9650</v>
      </c>
      <c r="E47" s="39">
        <v>21490</v>
      </c>
      <c r="F47" s="24"/>
      <c r="G47" s="24"/>
      <c r="H47" s="24"/>
      <c r="I47" s="24"/>
      <c r="J47" s="24"/>
    </row>
    <row r="48" spans="1:10" ht="16.5" customHeight="1" x14ac:dyDescent="0.25">
      <c r="A48" s="41" t="s">
        <v>142</v>
      </c>
      <c r="B48" s="42">
        <v>11559</v>
      </c>
      <c r="C48" s="42">
        <v>227</v>
      </c>
      <c r="D48" s="42">
        <v>9633</v>
      </c>
      <c r="E48" s="42">
        <v>21419</v>
      </c>
      <c r="F48" s="24"/>
      <c r="G48" s="24"/>
      <c r="H48" s="24"/>
      <c r="I48" s="24"/>
      <c r="J48" s="24"/>
    </row>
    <row r="49" spans="1:10" ht="16.5" customHeight="1" x14ac:dyDescent="0.25">
      <c r="A49" s="43"/>
      <c r="B49" s="42"/>
      <c r="C49" s="42"/>
      <c r="D49" s="42"/>
      <c r="E49" s="42"/>
      <c r="F49" s="24"/>
      <c r="G49" s="24"/>
      <c r="H49" s="24"/>
      <c r="I49" s="24"/>
      <c r="J49" s="24"/>
    </row>
    <row r="50" spans="1:10" ht="16.5" customHeight="1" x14ac:dyDescent="0.25">
      <c r="A50" s="38" t="s">
        <v>144</v>
      </c>
      <c r="B50" s="39">
        <v>852</v>
      </c>
      <c r="C50" s="39">
        <v>18</v>
      </c>
      <c r="D50" s="39">
        <v>1160</v>
      </c>
      <c r="E50" s="39">
        <v>2030</v>
      </c>
      <c r="F50" s="24"/>
      <c r="G50" s="24"/>
      <c r="H50" s="24"/>
      <c r="I50" s="24"/>
      <c r="J50" s="24"/>
    </row>
    <row r="51" spans="1:10" ht="16.5" customHeight="1" x14ac:dyDescent="0.25">
      <c r="A51" s="41" t="s">
        <v>142</v>
      </c>
      <c r="B51" s="42">
        <v>850</v>
      </c>
      <c r="C51" s="42">
        <v>18</v>
      </c>
      <c r="D51" s="42">
        <v>1159</v>
      </c>
      <c r="E51" s="42">
        <v>2027</v>
      </c>
      <c r="F51" s="24"/>
      <c r="G51" s="24"/>
      <c r="H51" s="24"/>
      <c r="I51" s="24"/>
      <c r="J51" s="24"/>
    </row>
    <row r="52" spans="1:10" ht="16.5" customHeight="1" x14ac:dyDescent="0.25">
      <c r="A52" s="43"/>
      <c r="B52" s="42"/>
      <c r="C52" s="42"/>
      <c r="D52" s="42"/>
      <c r="E52" s="42"/>
      <c r="F52" s="24"/>
      <c r="G52" s="24"/>
      <c r="H52" s="24"/>
      <c r="I52" s="24"/>
      <c r="J52" s="24"/>
    </row>
    <row r="53" spans="1:10" x14ac:dyDescent="0.25">
      <c r="A53" s="163" t="s">
        <v>145</v>
      </c>
      <c r="B53" s="124">
        <v>12022</v>
      </c>
      <c r="C53" s="124">
        <v>114</v>
      </c>
      <c r="D53" s="124">
        <v>3407</v>
      </c>
      <c r="E53" s="124">
        <v>15543</v>
      </c>
      <c r="F53" s="30"/>
      <c r="G53" s="30"/>
      <c r="H53" s="30"/>
      <c r="I53" s="30"/>
      <c r="J53" s="24"/>
    </row>
    <row r="54" spans="1:10" ht="16.5" customHeight="1" x14ac:dyDescent="0.25">
      <c r="A54" s="161" t="s">
        <v>142</v>
      </c>
      <c r="B54" s="86">
        <v>1244</v>
      </c>
      <c r="C54" s="86">
        <v>9</v>
      </c>
      <c r="D54" s="86">
        <v>1002</v>
      </c>
      <c r="E54" s="86">
        <v>2254</v>
      </c>
      <c r="F54" s="32"/>
      <c r="G54" s="32"/>
      <c r="H54" s="32"/>
      <c r="I54" s="32"/>
      <c r="J54" s="24"/>
    </row>
    <row r="55" spans="1:10" ht="16.5" customHeight="1" x14ac:dyDescent="0.25">
      <c r="A55" s="43"/>
      <c r="B55" s="42"/>
      <c r="C55" s="42"/>
      <c r="D55" s="42"/>
      <c r="E55" s="42"/>
      <c r="F55" s="32"/>
      <c r="G55" s="32"/>
      <c r="H55" s="32"/>
      <c r="I55" s="32"/>
      <c r="J55" s="24"/>
    </row>
    <row r="56" spans="1:10" x14ac:dyDescent="0.25">
      <c r="A56" s="163" t="s">
        <v>146</v>
      </c>
      <c r="B56" s="124">
        <v>138836</v>
      </c>
      <c r="C56" s="124">
        <v>2218</v>
      </c>
      <c r="D56" s="124">
        <v>106483</v>
      </c>
      <c r="E56" s="124">
        <v>247537</v>
      </c>
      <c r="F56" s="30"/>
      <c r="G56" s="30"/>
      <c r="H56" s="30"/>
      <c r="I56" s="30"/>
      <c r="J56" s="24"/>
    </row>
    <row r="57" spans="1:10" ht="16.5" customHeight="1" x14ac:dyDescent="0.25">
      <c r="A57" s="161" t="s">
        <v>152</v>
      </c>
      <c r="B57" s="86">
        <v>0</v>
      </c>
      <c r="C57" s="86">
        <v>0</v>
      </c>
      <c r="D57" s="86">
        <v>0</v>
      </c>
      <c r="E57" s="86">
        <v>0</v>
      </c>
      <c r="F57" s="32"/>
      <c r="G57" s="32"/>
      <c r="H57" s="32"/>
      <c r="I57" s="32"/>
      <c r="J57" s="24"/>
    </row>
    <row r="58" spans="1:10" ht="16.5" customHeight="1" x14ac:dyDescent="0.25">
      <c r="A58" s="161" t="s">
        <v>142</v>
      </c>
      <c r="B58" s="86">
        <v>66900</v>
      </c>
      <c r="C58" s="86">
        <v>1325</v>
      </c>
      <c r="D58" s="86">
        <v>70108</v>
      </c>
      <c r="E58" s="86">
        <v>138332</v>
      </c>
      <c r="F58" s="32"/>
      <c r="G58" s="32"/>
      <c r="H58" s="32"/>
      <c r="I58" s="32"/>
      <c r="J58" s="24"/>
    </row>
    <row r="59" spans="1:10" ht="16.5" customHeight="1" x14ac:dyDescent="0.25">
      <c r="A59" s="43"/>
      <c r="B59" s="42"/>
      <c r="C59" s="42"/>
      <c r="D59" s="42"/>
      <c r="E59" s="42"/>
      <c r="F59" s="32"/>
      <c r="G59" s="32"/>
      <c r="H59" s="32"/>
      <c r="I59" s="32"/>
      <c r="J59" s="24"/>
    </row>
    <row r="60" spans="1:10" ht="16.5" customHeight="1" x14ac:dyDescent="0.25">
      <c r="A60" s="38" t="s">
        <v>147</v>
      </c>
      <c r="B60" s="39">
        <v>0</v>
      </c>
      <c r="C60" s="39">
        <v>0</v>
      </c>
      <c r="D60" s="39">
        <v>0</v>
      </c>
      <c r="E60" s="39">
        <v>0</v>
      </c>
      <c r="F60" s="32"/>
      <c r="G60" s="32"/>
      <c r="H60" s="32"/>
      <c r="I60" s="32"/>
      <c r="J60" s="24"/>
    </row>
    <row r="61" spans="1:10" ht="16.5" customHeight="1" x14ac:dyDescent="0.25">
      <c r="A61" s="41" t="s">
        <v>142</v>
      </c>
      <c r="B61" s="42">
        <v>0</v>
      </c>
      <c r="C61" s="42">
        <v>0</v>
      </c>
      <c r="D61" s="42">
        <v>0</v>
      </c>
      <c r="E61" s="42">
        <v>0</v>
      </c>
      <c r="F61" s="32"/>
      <c r="G61" s="32"/>
      <c r="H61" s="32"/>
      <c r="I61" s="32"/>
      <c r="J61" s="24"/>
    </row>
    <row r="62" spans="1:10" ht="16.5" customHeight="1" x14ac:dyDescent="0.25">
      <c r="A62" s="41"/>
      <c r="B62" s="42"/>
      <c r="C62" s="42"/>
      <c r="D62" s="42"/>
      <c r="E62" s="42"/>
      <c r="F62" s="32"/>
      <c r="G62" s="32"/>
      <c r="H62" s="32"/>
      <c r="I62" s="32"/>
      <c r="J62" s="24"/>
    </row>
    <row r="63" spans="1:10" ht="16.5" customHeight="1" x14ac:dyDescent="0.25">
      <c r="A63" s="38" t="s">
        <v>148</v>
      </c>
      <c r="B63" s="39">
        <v>21224</v>
      </c>
      <c r="C63" s="39">
        <v>504</v>
      </c>
      <c r="D63" s="39">
        <v>23159</v>
      </c>
      <c r="E63" s="39">
        <v>44887</v>
      </c>
      <c r="F63" s="32"/>
      <c r="G63" s="32"/>
      <c r="H63" s="32"/>
      <c r="I63" s="32"/>
      <c r="J63" s="24"/>
    </row>
    <row r="64" spans="1:10" ht="16.5" customHeight="1" x14ac:dyDescent="0.25">
      <c r="A64" s="41" t="s">
        <v>142</v>
      </c>
      <c r="B64" s="42">
        <v>21224</v>
      </c>
      <c r="C64" s="42">
        <v>504</v>
      </c>
      <c r="D64" s="42">
        <v>23159</v>
      </c>
      <c r="E64" s="42">
        <v>44887</v>
      </c>
      <c r="F64" s="32"/>
      <c r="G64" s="32"/>
      <c r="H64" s="32"/>
      <c r="I64" s="32"/>
      <c r="J64" s="24"/>
    </row>
    <row r="65" spans="1:10" ht="16.5" customHeight="1" x14ac:dyDescent="0.25">
      <c r="A65" s="41"/>
      <c r="B65" s="42"/>
      <c r="C65" s="42"/>
      <c r="D65" s="42"/>
      <c r="E65" s="42"/>
      <c r="F65" s="32"/>
      <c r="G65" s="32"/>
      <c r="H65" s="32"/>
      <c r="I65" s="32"/>
      <c r="J65" s="24"/>
    </row>
    <row r="66" spans="1:10" ht="16.5" customHeight="1" x14ac:dyDescent="0.25">
      <c r="A66" s="38" t="s">
        <v>149</v>
      </c>
      <c r="B66" s="39">
        <v>27212</v>
      </c>
      <c r="C66" s="39">
        <v>364</v>
      </c>
      <c r="D66" s="39">
        <v>27190</v>
      </c>
      <c r="E66" s="39">
        <v>54766</v>
      </c>
      <c r="F66" s="32"/>
      <c r="G66" s="32"/>
      <c r="H66" s="32"/>
      <c r="I66" s="32"/>
      <c r="J66" s="24"/>
    </row>
    <row r="67" spans="1:10" ht="16.5" customHeight="1" x14ac:dyDescent="0.25">
      <c r="A67" s="41" t="s">
        <v>142</v>
      </c>
      <c r="B67" s="42">
        <v>23930</v>
      </c>
      <c r="C67" s="42">
        <v>307</v>
      </c>
      <c r="D67" s="42">
        <v>23507</v>
      </c>
      <c r="E67" s="42">
        <v>47745</v>
      </c>
      <c r="F67" s="32"/>
      <c r="G67" s="32"/>
      <c r="H67" s="32"/>
      <c r="I67" s="32"/>
      <c r="J67" s="24"/>
    </row>
    <row r="68" spans="1:10" ht="16.5" customHeight="1" x14ac:dyDescent="0.25">
      <c r="A68" s="43"/>
      <c r="B68" s="42"/>
      <c r="C68" s="42"/>
      <c r="D68" s="42"/>
      <c r="E68" s="42"/>
      <c r="F68" s="32"/>
      <c r="G68" s="32"/>
      <c r="H68" s="32"/>
      <c r="I68" s="32"/>
      <c r="J68" s="24"/>
    </row>
    <row r="69" spans="1:10" ht="16.5" customHeight="1" x14ac:dyDescent="0.25">
      <c r="A69" s="38" t="s">
        <v>150</v>
      </c>
      <c r="B69" s="39">
        <v>0</v>
      </c>
      <c r="C69" s="39">
        <v>0</v>
      </c>
      <c r="D69" s="39">
        <v>0</v>
      </c>
      <c r="E69" s="39">
        <v>0</v>
      </c>
      <c r="F69" s="32"/>
      <c r="G69" s="32"/>
      <c r="H69" s="32"/>
      <c r="I69" s="32"/>
      <c r="J69" s="24"/>
    </row>
    <row r="70" spans="1:10" ht="16.5" customHeight="1" x14ac:dyDescent="0.25">
      <c r="A70" s="41" t="s">
        <v>142</v>
      </c>
      <c r="B70" s="42">
        <v>0</v>
      </c>
      <c r="C70" s="42">
        <v>0</v>
      </c>
      <c r="D70" s="42">
        <v>0</v>
      </c>
      <c r="E70" s="42">
        <v>0</v>
      </c>
      <c r="F70" s="32"/>
      <c r="G70" s="32"/>
      <c r="H70" s="32"/>
      <c r="I70" s="32"/>
      <c r="J70" s="24"/>
    </row>
    <row r="71" spans="1:10" x14ac:dyDescent="0.25">
      <c r="A71" s="43"/>
    </row>
  </sheetData>
  <mergeCells count="5">
    <mergeCell ref="B40:E40"/>
    <mergeCell ref="A1:E1"/>
    <mergeCell ref="A2:E2"/>
    <mergeCell ref="B4:E4"/>
    <mergeCell ref="A3:E3"/>
  </mergeCells>
  <conditionalFormatting sqref="B13:E14 F19:I20 B19:E24 F53:I54 B53:E58">
    <cfRule type="cellIs" dxfId="12" priority="23" stopIfTrue="1" operator="lessThan">
      <formula>0</formula>
    </cfRule>
  </conditionalFormatting>
  <conditionalFormatting sqref="B16:E17">
    <cfRule type="cellIs" dxfId="11" priority="19" stopIfTrue="1" operator="lessThan">
      <formula>0</formula>
    </cfRule>
  </conditionalFormatting>
  <conditionalFormatting sqref="B29:E33">
    <cfRule type="cellIs" dxfId="10" priority="34" stopIfTrue="1" operator="lessThan">
      <formula>0</formula>
    </cfRule>
  </conditionalFormatting>
  <conditionalFormatting sqref="B35:E35">
    <cfRule type="cellIs" dxfId="9" priority="45" stopIfTrue="1" operator="lessThan">
      <formula>0</formula>
    </cfRule>
  </conditionalFormatting>
  <conditionalFormatting sqref="B41:E41">
    <cfRule type="cellIs" dxfId="8" priority="58" stopIfTrue="1" operator="lessThan">
      <formula>0</formula>
    </cfRule>
  </conditionalFormatting>
  <conditionalFormatting sqref="B47:E48">
    <cfRule type="cellIs" dxfId="7" priority="9" stopIfTrue="1" operator="lessThan">
      <formula>0</formula>
    </cfRule>
  </conditionalFormatting>
  <conditionalFormatting sqref="B50:E51">
    <cfRule type="cellIs" dxfId="6" priority="7" stopIfTrue="1" operator="lessThan">
      <formula>0</formula>
    </cfRule>
  </conditionalFormatting>
  <conditionalFormatting sqref="B63:E67">
    <cfRule type="cellIs" dxfId="5" priority="11" stopIfTrue="1" operator="lessThan">
      <formula>0</formula>
    </cfRule>
  </conditionalFormatting>
  <conditionalFormatting sqref="B69:E70">
    <cfRule type="cellIs" dxfId="4" priority="1" stopIfTrue="1" operator="lessThan">
      <formula>0</formula>
    </cfRule>
  </conditionalFormatting>
  <conditionalFormatting sqref="B9:I11">
    <cfRule type="cellIs" dxfId="3" priority="25" stopIfTrue="1" operator="lessThan">
      <formula>0</formula>
    </cfRule>
  </conditionalFormatting>
  <conditionalFormatting sqref="B43:I45">
    <cfRule type="cellIs" dxfId="2" priority="2" stopIfTrue="1" operator="lessThan">
      <formula>0</formula>
    </cfRule>
  </conditionalFormatting>
  <conditionalFormatting sqref="F22:I24">
    <cfRule type="cellIs" dxfId="1" priority="16" stopIfTrue="1" operator="lessThan">
      <formula>0</formula>
    </cfRule>
  </conditionalFormatting>
  <conditionalFormatting sqref="F56:I58">
    <cfRule type="cellIs" dxfId="0" priority="4" stopIfTrue="1" operator="lessThan">
      <formula>0</formula>
    </cfRule>
  </conditionalFormatting>
  <pageMargins left="0.70866141732283472" right="0.70866141732283472" top="0.74803149606299213" bottom="0.74803149606299213" header="0.31496062992125984" footer="0.31496062992125984"/>
  <pageSetup paperSize="9" scale="8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R28"/>
  <sheetViews>
    <sheetView showGridLines="0" zoomScaleNormal="100" zoomScaleSheetLayoutView="85" workbookViewId="0">
      <selection sqref="A1:R1"/>
    </sheetView>
  </sheetViews>
  <sheetFormatPr defaultColWidth="11.42578125" defaultRowHeight="14.25" outlineLevelCol="1" x14ac:dyDescent="0.2"/>
  <cols>
    <col min="1" max="1" width="48.28515625" style="62" customWidth="1"/>
    <col min="2" max="7" width="14.42578125" style="62" hidden="1" customWidth="1" outlineLevel="1"/>
    <col min="8" max="8" width="14.5703125" style="62" customWidth="1" collapsed="1"/>
    <col min="9" max="16384" width="11.42578125" style="62"/>
  </cols>
  <sheetData>
    <row r="1" spans="1:18" ht="30" customHeight="1" x14ac:dyDescent="0.2">
      <c r="A1" s="234" t="s">
        <v>153</v>
      </c>
      <c r="B1" s="234"/>
      <c r="C1" s="234"/>
      <c r="D1" s="234"/>
      <c r="E1" s="234"/>
      <c r="F1" s="234"/>
      <c r="G1" s="234"/>
      <c r="H1" s="234"/>
      <c r="I1" s="234"/>
      <c r="J1" s="234"/>
      <c r="K1" s="234"/>
      <c r="L1" s="234"/>
      <c r="M1" s="234"/>
      <c r="N1" s="234"/>
      <c r="O1" s="234"/>
      <c r="P1" s="234"/>
      <c r="Q1" s="234"/>
      <c r="R1" s="234"/>
    </row>
    <row r="2" spans="1:18" x14ac:dyDescent="0.2">
      <c r="A2" s="235" t="s">
        <v>154</v>
      </c>
      <c r="B2" s="235"/>
      <c r="C2" s="235"/>
      <c r="D2" s="235"/>
      <c r="E2" s="235"/>
      <c r="F2" s="235"/>
      <c r="G2" s="235"/>
      <c r="H2" s="235"/>
      <c r="I2" s="235"/>
      <c r="J2" s="235"/>
      <c r="K2" s="235"/>
      <c r="L2" s="235"/>
      <c r="M2" s="235"/>
      <c r="N2" s="235"/>
      <c r="O2" s="235"/>
      <c r="P2" s="235"/>
      <c r="Q2" s="235"/>
      <c r="R2" s="235"/>
    </row>
    <row r="3" spans="1:18" ht="17.25" customHeight="1" x14ac:dyDescent="0.2">
      <c r="A3" s="164"/>
      <c r="B3" s="164"/>
      <c r="C3" s="164"/>
      <c r="D3" s="164"/>
      <c r="E3" s="164"/>
      <c r="F3" s="165"/>
      <c r="G3" s="19"/>
      <c r="H3" s="19"/>
      <c r="I3" s="19"/>
      <c r="J3" s="19"/>
      <c r="K3" s="19"/>
      <c r="L3" s="19"/>
      <c r="M3" s="19"/>
      <c r="N3" s="19"/>
      <c r="O3" s="19"/>
      <c r="P3" s="19"/>
      <c r="Q3" s="19"/>
      <c r="R3" s="19"/>
    </row>
    <row r="4" spans="1:18" ht="17.25" customHeight="1" x14ac:dyDescent="0.2">
      <c r="A4" s="164"/>
      <c r="B4" s="243" t="s">
        <v>155</v>
      </c>
      <c r="C4" s="243"/>
      <c r="D4" s="243"/>
      <c r="E4" s="243"/>
      <c r="F4" s="243"/>
      <c r="G4" s="243"/>
      <c r="H4" s="243"/>
      <c r="I4" s="243"/>
      <c r="J4" s="243"/>
      <c r="K4" s="243"/>
      <c r="L4" s="244"/>
      <c r="M4" s="19"/>
      <c r="N4" s="19"/>
      <c r="O4" s="19"/>
      <c r="P4" s="19"/>
      <c r="Q4" s="19"/>
      <c r="R4" s="19"/>
    </row>
    <row r="5" spans="1:18" x14ac:dyDescent="0.2">
      <c r="A5" s="96"/>
      <c r="B5" s="166" t="s">
        <v>156</v>
      </c>
      <c r="C5" s="166" t="s">
        <v>157</v>
      </c>
      <c r="D5" s="166" t="s">
        <v>158</v>
      </c>
      <c r="E5" s="166" t="s">
        <v>159</v>
      </c>
      <c r="F5" s="166" t="s">
        <v>160</v>
      </c>
      <c r="G5" s="166" t="s">
        <v>161</v>
      </c>
      <c r="H5" s="166">
        <v>44348</v>
      </c>
      <c r="I5" s="21">
        <v>44440</v>
      </c>
      <c r="J5" s="21">
        <v>44531</v>
      </c>
      <c r="K5" s="21">
        <v>44621</v>
      </c>
      <c r="L5" s="21">
        <v>44713</v>
      </c>
      <c r="M5" s="21">
        <f>+'Table 2'!G5</f>
        <v>44805</v>
      </c>
      <c r="N5" s="21">
        <f>+'Table 2'!H5</f>
        <v>44896</v>
      </c>
      <c r="O5" s="21">
        <f>+'Table 2'!I5</f>
        <v>44986</v>
      </c>
      <c r="P5" s="21">
        <f>+'Table 2'!J5</f>
        <v>45078</v>
      </c>
      <c r="Q5" s="21">
        <f>+'Table 2'!K5</f>
        <v>45170</v>
      </c>
      <c r="R5" s="21">
        <f>+'Table 2'!L5</f>
        <v>45261</v>
      </c>
    </row>
    <row r="6" spans="1:18" x14ac:dyDescent="0.2">
      <c r="A6" s="23" t="s">
        <v>162</v>
      </c>
      <c r="B6" s="167"/>
      <c r="C6" s="167"/>
      <c r="D6" s="167"/>
      <c r="E6" s="167"/>
      <c r="F6" s="167"/>
      <c r="G6" s="167"/>
      <c r="H6" s="168"/>
      <c r="I6" s="168"/>
      <c r="J6" s="168"/>
      <c r="K6" s="168"/>
      <c r="L6" s="168"/>
      <c r="M6" s="157"/>
      <c r="N6" s="157"/>
      <c r="O6" s="157"/>
      <c r="P6" s="157"/>
      <c r="Q6" s="157"/>
      <c r="R6" s="157"/>
    </row>
    <row r="7" spans="1:18" x14ac:dyDescent="0.2">
      <c r="A7" s="169" t="s">
        <v>163</v>
      </c>
      <c r="B7" s="170">
        <v>346</v>
      </c>
      <c r="C7" s="170">
        <v>340</v>
      </c>
      <c r="D7" s="170">
        <v>329</v>
      </c>
      <c r="E7" s="170">
        <v>294</v>
      </c>
      <c r="F7" s="170">
        <v>286</v>
      </c>
      <c r="G7" s="170">
        <v>276</v>
      </c>
      <c r="H7" s="170">
        <v>252</v>
      </c>
      <c r="I7" s="170">
        <v>248</v>
      </c>
      <c r="J7" s="170">
        <v>246</v>
      </c>
      <c r="K7" s="170">
        <v>246</v>
      </c>
      <c r="L7" s="170">
        <v>244</v>
      </c>
      <c r="M7" s="170">
        <v>244</v>
      </c>
      <c r="N7" s="170">
        <v>224</v>
      </c>
      <c r="O7" s="170">
        <v>224</v>
      </c>
      <c r="P7" s="170">
        <v>221</v>
      </c>
      <c r="Q7" s="170">
        <v>221</v>
      </c>
      <c r="R7" s="170">
        <v>161</v>
      </c>
    </row>
    <row r="8" spans="1:18" x14ac:dyDescent="0.2">
      <c r="A8" s="169" t="s">
        <v>164</v>
      </c>
      <c r="B8" s="170">
        <v>11303</v>
      </c>
      <c r="C8" s="170">
        <v>11082</v>
      </c>
      <c r="D8" s="170">
        <v>11148</v>
      </c>
      <c r="E8" s="170">
        <v>11430</v>
      </c>
      <c r="F8" s="170">
        <v>11348</v>
      </c>
      <c r="G8" s="170">
        <v>11326</v>
      </c>
      <c r="H8" s="170">
        <v>11305</v>
      </c>
      <c r="I8" s="170">
        <v>11340</v>
      </c>
      <c r="J8" s="170">
        <v>11362</v>
      </c>
      <c r="K8" s="170">
        <v>12190</v>
      </c>
      <c r="L8" s="170">
        <v>12437</v>
      </c>
      <c r="M8" s="170">
        <v>12719</v>
      </c>
      <c r="N8" s="170">
        <v>12848</v>
      </c>
      <c r="O8" s="170">
        <v>13123</v>
      </c>
      <c r="P8" s="170">
        <v>13344</v>
      </c>
      <c r="Q8" s="170">
        <v>13585</v>
      </c>
      <c r="R8" s="170">
        <v>13696</v>
      </c>
    </row>
    <row r="9" spans="1:18" x14ac:dyDescent="0.2">
      <c r="A9" s="169" t="s">
        <v>165</v>
      </c>
      <c r="B9" s="170">
        <v>3524</v>
      </c>
      <c r="C9" s="170">
        <v>3533</v>
      </c>
      <c r="D9" s="170">
        <v>3570</v>
      </c>
      <c r="E9" s="170">
        <v>3536</v>
      </c>
      <c r="F9" s="170">
        <v>3601</v>
      </c>
      <c r="G9" s="170">
        <v>3538</v>
      </c>
      <c r="H9" s="170">
        <v>3546</v>
      </c>
      <c r="I9" s="170">
        <v>3618</v>
      </c>
      <c r="J9" s="170">
        <v>3632</v>
      </c>
      <c r="K9" s="170">
        <v>3210</v>
      </c>
      <c r="L9" s="170">
        <v>2979</v>
      </c>
      <c r="M9" s="170">
        <v>2995</v>
      </c>
      <c r="N9" s="170">
        <v>3007</v>
      </c>
      <c r="O9" s="170">
        <v>3025</v>
      </c>
      <c r="P9" s="170">
        <v>3133</v>
      </c>
      <c r="Q9" s="170">
        <v>3145</v>
      </c>
      <c r="R9" s="170">
        <v>3153</v>
      </c>
    </row>
    <row r="10" spans="1:18" x14ac:dyDescent="0.2">
      <c r="A10" s="169" t="s">
        <v>166</v>
      </c>
      <c r="B10" s="170">
        <v>13751</v>
      </c>
      <c r="C10" s="170">
        <v>12978</v>
      </c>
      <c r="D10" s="170">
        <v>12311</v>
      </c>
      <c r="E10" s="170">
        <v>11398</v>
      </c>
      <c r="F10" s="170">
        <v>11125</v>
      </c>
      <c r="G10" s="170">
        <v>8149</v>
      </c>
      <c r="H10" s="170">
        <v>6969</v>
      </c>
      <c r="I10" s="170">
        <v>6884</v>
      </c>
      <c r="J10" s="170">
        <v>6768</v>
      </c>
      <c r="K10" s="170">
        <v>6769</v>
      </c>
      <c r="L10" s="170">
        <v>6621</v>
      </c>
      <c r="M10" s="170">
        <v>6545</v>
      </c>
      <c r="N10" s="170">
        <v>6503</v>
      </c>
      <c r="O10" s="170">
        <v>6470</v>
      </c>
      <c r="P10" s="170">
        <v>6324</v>
      </c>
      <c r="Q10" s="170">
        <v>6270</v>
      </c>
      <c r="R10" s="170">
        <v>6240</v>
      </c>
    </row>
    <row r="11" spans="1:18" x14ac:dyDescent="0.2">
      <c r="A11" s="169" t="s">
        <v>167</v>
      </c>
      <c r="B11" s="170">
        <v>990</v>
      </c>
      <c r="C11" s="170">
        <v>1025</v>
      </c>
      <c r="D11" s="170">
        <v>1053</v>
      </c>
      <c r="E11" s="170">
        <v>1048</v>
      </c>
      <c r="F11" s="170">
        <v>1052</v>
      </c>
      <c r="G11" s="170">
        <v>1059</v>
      </c>
      <c r="H11" s="86">
        <v>1074</v>
      </c>
      <c r="I11" s="86">
        <v>1074</v>
      </c>
      <c r="J11" s="86">
        <v>1074</v>
      </c>
      <c r="K11" s="86">
        <v>1074</v>
      </c>
      <c r="L11" s="86">
        <v>1088</v>
      </c>
      <c r="M11" s="86">
        <v>1088</v>
      </c>
      <c r="N11" s="86">
        <v>1088</v>
      </c>
      <c r="O11" s="86">
        <v>1088</v>
      </c>
      <c r="P11" s="86">
        <v>1133</v>
      </c>
      <c r="Q11" s="86">
        <v>1133</v>
      </c>
      <c r="R11" s="86">
        <v>1133</v>
      </c>
    </row>
    <row r="12" spans="1:18" x14ac:dyDescent="0.2">
      <c r="A12" s="171" t="s">
        <v>154</v>
      </c>
      <c r="B12" s="172">
        <v>29914</v>
      </c>
      <c r="C12" s="172">
        <v>28958</v>
      </c>
      <c r="D12" s="172">
        <v>28411</v>
      </c>
      <c r="E12" s="172">
        <v>27706</v>
      </c>
      <c r="F12" s="172">
        <v>27412</v>
      </c>
      <c r="G12" s="172">
        <v>24348</v>
      </c>
      <c r="H12" s="172">
        <v>23146</v>
      </c>
      <c r="I12" s="172">
        <v>23164</v>
      </c>
      <c r="J12" s="172">
        <v>23082</v>
      </c>
      <c r="K12" s="172">
        <v>23489</v>
      </c>
      <c r="L12" s="172">
        <v>23369</v>
      </c>
      <c r="M12" s="172">
        <v>23591</v>
      </c>
      <c r="N12" s="172">
        <v>23670</v>
      </c>
      <c r="O12" s="172">
        <v>23930</v>
      </c>
      <c r="P12" s="172">
        <v>24155</v>
      </c>
      <c r="Q12" s="172">
        <v>24354</v>
      </c>
      <c r="R12" s="172">
        <v>24383</v>
      </c>
    </row>
    <row r="13" spans="1:18" ht="29.85" customHeight="1" x14ac:dyDescent="0.2">
      <c r="A13" s="129" t="s">
        <v>168</v>
      </c>
      <c r="B13" s="173"/>
      <c r="C13" s="173"/>
      <c r="D13" s="173"/>
      <c r="E13" s="173"/>
      <c r="F13" s="173"/>
      <c r="G13" s="173"/>
      <c r="H13" s="173"/>
      <c r="I13" s="173"/>
      <c r="J13" s="173"/>
      <c r="K13" s="173"/>
      <c r="L13" s="173"/>
      <c r="M13" s="86"/>
      <c r="N13" s="86"/>
      <c r="O13" s="86"/>
      <c r="P13" s="86"/>
      <c r="Q13" s="86"/>
      <c r="R13" s="86"/>
    </row>
    <row r="14" spans="1:18" x14ac:dyDescent="0.2">
      <c r="A14" s="27" t="s">
        <v>169</v>
      </c>
      <c r="B14" s="170">
        <v>22224</v>
      </c>
      <c r="C14" s="170">
        <v>21637</v>
      </c>
      <c r="D14" s="170">
        <v>21962</v>
      </c>
      <c r="E14" s="170">
        <v>22506</v>
      </c>
      <c r="F14" s="170">
        <v>22183</v>
      </c>
      <c r="G14" s="170">
        <v>20759</v>
      </c>
      <c r="H14" s="170">
        <v>20297</v>
      </c>
      <c r="I14" s="170">
        <v>20324</v>
      </c>
      <c r="J14" s="170">
        <v>20314</v>
      </c>
      <c r="K14" s="170">
        <v>20509</v>
      </c>
      <c r="L14" s="170">
        <v>20613</v>
      </c>
      <c r="M14" s="170">
        <v>20832</v>
      </c>
      <c r="N14" s="170">
        <v>20927</v>
      </c>
      <c r="O14" s="170">
        <v>21179</v>
      </c>
      <c r="P14" s="170">
        <v>21369</v>
      </c>
      <c r="Q14" s="170">
        <v>21567</v>
      </c>
      <c r="R14" s="170">
        <v>21659</v>
      </c>
    </row>
    <row r="15" spans="1:18" x14ac:dyDescent="0.2">
      <c r="A15" s="27" t="s">
        <v>170</v>
      </c>
      <c r="B15" s="170">
        <v>2278</v>
      </c>
      <c r="C15" s="170">
        <v>2231</v>
      </c>
      <c r="D15" s="170">
        <v>1728</v>
      </c>
      <c r="E15" s="170">
        <v>1010</v>
      </c>
      <c r="F15" s="170">
        <v>961</v>
      </c>
      <c r="G15" s="170">
        <v>921</v>
      </c>
      <c r="H15" s="170">
        <v>898</v>
      </c>
      <c r="I15" s="170">
        <v>889</v>
      </c>
      <c r="J15" s="170">
        <v>886</v>
      </c>
      <c r="K15" s="170">
        <v>889</v>
      </c>
      <c r="L15" s="170">
        <v>860</v>
      </c>
      <c r="M15" s="86">
        <v>861</v>
      </c>
      <c r="N15" s="86">
        <v>846</v>
      </c>
      <c r="O15" s="86">
        <v>850</v>
      </c>
      <c r="P15" s="86">
        <v>844</v>
      </c>
      <c r="Q15" s="86">
        <v>844</v>
      </c>
      <c r="R15" s="86">
        <v>785</v>
      </c>
    </row>
    <row r="16" spans="1:18" x14ac:dyDescent="0.2">
      <c r="A16" s="27" t="s">
        <v>171</v>
      </c>
      <c r="B16" s="170">
        <v>3496</v>
      </c>
      <c r="C16" s="170">
        <v>3135</v>
      </c>
      <c r="D16" s="170">
        <v>2751</v>
      </c>
      <c r="E16" s="170">
        <v>2291</v>
      </c>
      <c r="F16" s="170">
        <v>2377</v>
      </c>
      <c r="G16" s="170">
        <v>784</v>
      </c>
      <c r="H16" s="170">
        <v>59</v>
      </c>
      <c r="I16" s="170">
        <v>56</v>
      </c>
      <c r="J16" s="170"/>
      <c r="K16" s="170"/>
      <c r="L16" s="170"/>
      <c r="M16" s="86"/>
      <c r="N16" s="86"/>
      <c r="O16" s="86"/>
      <c r="P16" s="86"/>
      <c r="Q16" s="86"/>
      <c r="R16" s="86"/>
    </row>
    <row r="17" spans="1:18" x14ac:dyDescent="0.2">
      <c r="A17" s="27" t="s">
        <v>172</v>
      </c>
      <c r="B17" s="170">
        <v>5</v>
      </c>
      <c r="C17" s="170">
        <v>4</v>
      </c>
      <c r="D17" s="170">
        <v>3</v>
      </c>
      <c r="E17" s="170">
        <v>3</v>
      </c>
      <c r="F17" s="170">
        <v>2</v>
      </c>
      <c r="G17" s="170">
        <v>0</v>
      </c>
      <c r="H17" s="170"/>
      <c r="I17" s="170"/>
      <c r="J17" s="170"/>
      <c r="K17" s="170"/>
      <c r="L17" s="170"/>
      <c r="M17" s="86"/>
      <c r="N17" s="86"/>
      <c r="O17" s="86"/>
      <c r="P17" s="86"/>
      <c r="Q17" s="86"/>
      <c r="R17" s="86"/>
    </row>
    <row r="18" spans="1:18" x14ac:dyDescent="0.2">
      <c r="A18" s="27" t="s">
        <v>173</v>
      </c>
      <c r="B18" s="170">
        <v>4</v>
      </c>
      <c r="C18" s="170">
        <v>4</v>
      </c>
      <c r="D18" s="170">
        <v>4</v>
      </c>
      <c r="E18" s="170">
        <v>4</v>
      </c>
      <c r="F18" s="170">
        <v>3</v>
      </c>
      <c r="G18" s="170">
        <v>3</v>
      </c>
      <c r="H18" s="170">
        <v>3</v>
      </c>
      <c r="I18" s="170">
        <v>3</v>
      </c>
      <c r="J18" s="170">
        <v>3</v>
      </c>
      <c r="K18" s="170">
        <v>3</v>
      </c>
      <c r="L18" s="170">
        <v>3</v>
      </c>
      <c r="M18" s="86">
        <v>3</v>
      </c>
      <c r="N18" s="86">
        <v>3</v>
      </c>
      <c r="O18" s="86">
        <v>3</v>
      </c>
      <c r="P18" s="86">
        <v>2</v>
      </c>
      <c r="Q18" s="86">
        <v>2</v>
      </c>
      <c r="R18" s="86">
        <v>2</v>
      </c>
    </row>
    <row r="19" spans="1:18" x14ac:dyDescent="0.2">
      <c r="A19" s="139" t="s">
        <v>174</v>
      </c>
      <c r="B19" s="170"/>
      <c r="C19" s="170"/>
      <c r="D19" s="170"/>
      <c r="E19" s="170"/>
      <c r="F19" s="170"/>
      <c r="G19" s="170"/>
      <c r="H19" s="170"/>
      <c r="I19" s="170"/>
      <c r="J19" s="170"/>
      <c r="K19" s="170"/>
      <c r="L19" s="170"/>
      <c r="M19" s="86"/>
      <c r="N19" s="86"/>
      <c r="O19" s="86"/>
      <c r="P19" s="86"/>
      <c r="Q19" s="86"/>
      <c r="R19" s="86"/>
    </row>
    <row r="20" spans="1:18" x14ac:dyDescent="0.2">
      <c r="A20" s="171" t="s">
        <v>175</v>
      </c>
      <c r="B20" s="172">
        <v>28007</v>
      </c>
      <c r="C20" s="172">
        <v>27011</v>
      </c>
      <c r="D20" s="172">
        <v>26448</v>
      </c>
      <c r="E20" s="172">
        <v>25814</v>
      </c>
      <c r="F20" s="172">
        <v>25526</v>
      </c>
      <c r="G20" s="172">
        <v>22467</v>
      </c>
      <c r="H20" s="172">
        <v>21257</v>
      </c>
      <c r="I20" s="172">
        <v>21272</v>
      </c>
      <c r="J20" s="172">
        <v>21203</v>
      </c>
      <c r="K20" s="172">
        <v>21401</v>
      </c>
      <c r="L20" s="172">
        <v>21476</v>
      </c>
      <c r="M20" s="172">
        <v>21696</v>
      </c>
      <c r="N20" s="172">
        <v>21776</v>
      </c>
      <c r="O20" s="172">
        <v>22032</v>
      </c>
      <c r="P20" s="172">
        <v>22215</v>
      </c>
      <c r="Q20" s="172">
        <v>22413</v>
      </c>
      <c r="R20" s="172">
        <v>22446</v>
      </c>
    </row>
    <row r="21" spans="1:18" x14ac:dyDescent="0.2">
      <c r="A21" s="129" t="s">
        <v>176</v>
      </c>
      <c r="B21" s="173"/>
      <c r="C21" s="173"/>
      <c r="D21" s="173"/>
      <c r="E21" s="173"/>
      <c r="F21" s="173"/>
      <c r="G21" s="173"/>
      <c r="H21" s="173"/>
      <c r="I21" s="173"/>
      <c r="J21" s="173"/>
      <c r="K21" s="173"/>
      <c r="L21" s="173"/>
      <c r="M21" s="86"/>
      <c r="N21" s="86"/>
      <c r="O21" s="86"/>
      <c r="P21" s="86"/>
      <c r="Q21" s="86"/>
      <c r="R21" s="86"/>
    </row>
    <row r="22" spans="1:18" x14ac:dyDescent="0.2">
      <c r="A22" s="27" t="s">
        <v>177</v>
      </c>
      <c r="B22" s="170">
        <v>986</v>
      </c>
      <c r="C22" s="170">
        <v>1021</v>
      </c>
      <c r="D22" s="170">
        <v>1050</v>
      </c>
      <c r="E22" s="170">
        <v>1045</v>
      </c>
      <c r="F22" s="170">
        <v>1049</v>
      </c>
      <c r="G22" s="170">
        <v>1056</v>
      </c>
      <c r="H22" s="86">
        <v>1071</v>
      </c>
      <c r="I22" s="86">
        <v>1071</v>
      </c>
      <c r="J22" s="86">
        <v>1071</v>
      </c>
      <c r="K22" s="86">
        <v>1071</v>
      </c>
      <c r="L22" s="86">
        <v>1085</v>
      </c>
      <c r="M22" s="86">
        <v>1085</v>
      </c>
      <c r="N22" s="86">
        <v>1085</v>
      </c>
      <c r="O22" s="86">
        <v>1085</v>
      </c>
      <c r="P22" s="86">
        <v>1131</v>
      </c>
      <c r="Q22" s="86">
        <v>1131</v>
      </c>
      <c r="R22" s="86">
        <v>1131</v>
      </c>
    </row>
    <row r="23" spans="1:18" x14ac:dyDescent="0.2">
      <c r="A23" s="129" t="s">
        <v>178</v>
      </c>
      <c r="B23" s="173"/>
      <c r="C23" s="173"/>
      <c r="D23" s="173"/>
      <c r="E23" s="173"/>
      <c r="F23" s="173"/>
      <c r="G23" s="173"/>
      <c r="H23" s="173"/>
      <c r="I23" s="173"/>
      <c r="J23" s="173"/>
      <c r="K23" s="173"/>
      <c r="L23" s="173"/>
      <c r="M23" s="86"/>
      <c r="N23" s="86"/>
      <c r="O23" s="86"/>
      <c r="P23" s="86"/>
      <c r="Q23" s="86"/>
      <c r="R23" s="86"/>
    </row>
    <row r="24" spans="1:18" x14ac:dyDescent="0.2">
      <c r="A24" s="27" t="s">
        <v>179</v>
      </c>
      <c r="B24" s="170">
        <v>921</v>
      </c>
      <c r="C24" s="170">
        <v>925</v>
      </c>
      <c r="D24" s="170">
        <v>913</v>
      </c>
      <c r="E24" s="170">
        <v>850</v>
      </c>
      <c r="F24" s="170">
        <v>837</v>
      </c>
      <c r="G24" s="170">
        <v>825</v>
      </c>
      <c r="H24" s="170">
        <v>818</v>
      </c>
      <c r="I24" s="170">
        <v>821</v>
      </c>
      <c r="J24" s="170">
        <v>809</v>
      </c>
      <c r="K24" s="170">
        <v>804</v>
      </c>
      <c r="L24" s="170">
        <v>809</v>
      </c>
      <c r="M24" s="86">
        <v>810</v>
      </c>
      <c r="N24" s="86">
        <v>810</v>
      </c>
      <c r="O24" s="86">
        <v>812</v>
      </c>
      <c r="P24" s="86">
        <v>810</v>
      </c>
      <c r="Q24" s="86">
        <v>810</v>
      </c>
      <c r="R24" s="86">
        <v>806</v>
      </c>
    </row>
    <row r="25" spans="1:18" ht="17.25" customHeight="1" x14ac:dyDescent="0.2">
      <c r="A25" s="171" t="s">
        <v>154</v>
      </c>
      <c r="B25" s="172">
        <f>B20+B22+B24</f>
        <v>29914</v>
      </c>
      <c r="C25" s="172">
        <f t="shared" ref="C25:R25" si="0">C20+C22+C24</f>
        <v>28957</v>
      </c>
      <c r="D25" s="172">
        <f t="shared" si="0"/>
        <v>28411</v>
      </c>
      <c r="E25" s="172">
        <f t="shared" si="0"/>
        <v>27709</v>
      </c>
      <c r="F25" s="172">
        <f t="shared" si="0"/>
        <v>27412</v>
      </c>
      <c r="G25" s="172">
        <f t="shared" si="0"/>
        <v>24348</v>
      </c>
      <c r="H25" s="172">
        <f t="shared" si="0"/>
        <v>23146</v>
      </c>
      <c r="I25" s="172">
        <f t="shared" si="0"/>
        <v>23164</v>
      </c>
      <c r="J25" s="172">
        <f t="shared" si="0"/>
        <v>23083</v>
      </c>
      <c r="K25" s="172">
        <f t="shared" si="0"/>
        <v>23276</v>
      </c>
      <c r="L25" s="172">
        <f t="shared" si="0"/>
        <v>23370</v>
      </c>
      <c r="M25" s="172">
        <f t="shared" si="0"/>
        <v>23591</v>
      </c>
      <c r="N25" s="172">
        <f t="shared" si="0"/>
        <v>23671</v>
      </c>
      <c r="O25" s="172">
        <f t="shared" si="0"/>
        <v>23929</v>
      </c>
      <c r="P25" s="172">
        <f t="shared" si="0"/>
        <v>24156</v>
      </c>
      <c r="Q25" s="172">
        <f t="shared" si="0"/>
        <v>24354</v>
      </c>
      <c r="R25" s="172">
        <f t="shared" si="0"/>
        <v>24383</v>
      </c>
    </row>
    <row r="26" spans="1:18" x14ac:dyDescent="0.2">
      <c r="A26" s="174"/>
      <c r="B26" s="89"/>
      <c r="C26" s="89"/>
      <c r="D26" s="89"/>
      <c r="E26" s="89"/>
      <c r="F26" s="89"/>
      <c r="G26" s="89"/>
      <c r="H26" s="89"/>
      <c r="I26" s="19"/>
      <c r="J26" s="19"/>
      <c r="K26" s="19"/>
      <c r="L26" s="59"/>
      <c r="M26" s="59"/>
      <c r="N26" s="59"/>
      <c r="O26" s="59"/>
      <c r="P26" s="59"/>
      <c r="Q26" s="59"/>
      <c r="R26" s="59"/>
    </row>
    <row r="27" spans="1:18" x14ac:dyDescent="0.2">
      <c r="A27" s="175"/>
      <c r="B27" s="176"/>
      <c r="C27" s="176"/>
      <c r="D27" s="176"/>
      <c r="E27" s="176"/>
      <c r="F27" s="176"/>
      <c r="G27" s="176"/>
      <c r="H27" s="176"/>
      <c r="I27" s="69"/>
      <c r="J27" s="69"/>
      <c r="K27" s="69"/>
      <c r="L27" s="70"/>
      <c r="M27" s="19"/>
      <c r="N27" s="19"/>
      <c r="O27" s="19"/>
      <c r="P27" s="19"/>
      <c r="Q27" s="19"/>
      <c r="R27" s="19"/>
    </row>
    <row r="28" spans="1:18" x14ac:dyDescent="0.2">
      <c r="A28" s="177" t="s">
        <v>180</v>
      </c>
      <c r="B28" s="19"/>
      <c r="C28" s="19"/>
      <c r="D28" s="19"/>
      <c r="E28" s="19"/>
      <c r="F28" s="19"/>
      <c r="G28" s="19"/>
      <c r="H28" s="19"/>
      <c r="I28" s="19"/>
      <c r="J28" s="19"/>
      <c r="K28" s="19"/>
      <c r="L28" s="19"/>
      <c r="M28" s="19"/>
      <c r="N28" s="19"/>
      <c r="O28" s="19"/>
      <c r="P28" s="19"/>
      <c r="Q28" s="19"/>
      <c r="R28" s="19"/>
    </row>
  </sheetData>
  <mergeCells count="3">
    <mergeCell ref="B4:L4"/>
    <mergeCell ref="A1:R1"/>
    <mergeCell ref="A2:R2"/>
  </mergeCells>
  <pageMargins left="0.70866141732283472" right="0.70866141732283472" top="0.74803149606299213" bottom="0.74803149606299213" header="0.31496062992125984" footer="0.31496062992125984"/>
  <pageSetup paperSize="9" fitToHeight="0" orientation="portrait"/>
  <headerFooter scaleWithDoc="0" alignWithMargins="0">
    <oddFooter>&amp;RPage &amp;P</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U166"/>
  <sheetViews>
    <sheetView showGridLines="0" zoomScaleNormal="100" zoomScaleSheetLayoutView="85" workbookViewId="0">
      <selection sqref="A1:R1"/>
    </sheetView>
  </sheetViews>
  <sheetFormatPr defaultColWidth="11.42578125" defaultRowHeight="14.25" outlineLevelCol="1" x14ac:dyDescent="0.2"/>
  <cols>
    <col min="1" max="1" width="30.85546875" style="62" customWidth="1"/>
    <col min="2" max="7" width="14.5703125" style="62" hidden="1" customWidth="1" outlineLevel="1"/>
    <col min="8" max="8" width="14.5703125" style="62" customWidth="1" collapsed="1"/>
    <col min="9" max="10" width="14.5703125" style="62" customWidth="1"/>
    <col min="11" max="11" width="11.42578125" style="62"/>
    <col min="12" max="12" width="12.85546875" style="62" customWidth="1"/>
    <col min="13" max="16384" width="11.42578125" style="62"/>
  </cols>
  <sheetData>
    <row r="1" spans="1:21" ht="30" customHeight="1" x14ac:dyDescent="0.2">
      <c r="A1" s="234" t="s">
        <v>181</v>
      </c>
      <c r="B1" s="234"/>
      <c r="C1" s="234"/>
      <c r="D1" s="234"/>
      <c r="E1" s="234"/>
      <c r="F1" s="234"/>
      <c r="G1" s="234"/>
      <c r="H1" s="234"/>
      <c r="I1" s="234"/>
      <c r="J1" s="234"/>
      <c r="K1" s="234"/>
      <c r="L1" s="234"/>
      <c r="M1" s="234"/>
      <c r="N1" s="234"/>
      <c r="O1" s="234"/>
      <c r="P1" s="234"/>
      <c r="Q1" s="234"/>
      <c r="R1" s="234"/>
      <c r="S1" s="19"/>
      <c r="T1" s="19"/>
      <c r="U1" s="19"/>
    </row>
    <row r="2" spans="1:21" ht="18" customHeight="1" x14ac:dyDescent="0.2">
      <c r="A2" s="235" t="s">
        <v>182</v>
      </c>
      <c r="B2" s="235"/>
      <c r="C2" s="235"/>
      <c r="D2" s="235"/>
      <c r="E2" s="235"/>
      <c r="F2" s="235"/>
      <c r="G2" s="235"/>
      <c r="H2" s="235"/>
      <c r="I2" s="235"/>
      <c r="J2" s="235"/>
      <c r="K2" s="235"/>
      <c r="L2" s="235"/>
      <c r="M2" s="235"/>
      <c r="N2" s="235"/>
      <c r="O2" s="235"/>
      <c r="P2" s="235"/>
      <c r="Q2" s="235"/>
      <c r="R2" s="235"/>
      <c r="S2" s="19"/>
      <c r="T2" s="19"/>
      <c r="U2" s="19"/>
    </row>
    <row r="3" spans="1:21" ht="19.5" customHeight="1" x14ac:dyDescent="0.2">
      <c r="A3" s="19"/>
      <c r="B3" s="19"/>
      <c r="C3" s="19"/>
      <c r="D3" s="19"/>
      <c r="E3" s="19"/>
      <c r="F3" s="19"/>
      <c r="G3" s="19"/>
      <c r="H3" s="19"/>
      <c r="I3" s="19"/>
      <c r="J3" s="19"/>
      <c r="K3" s="19"/>
      <c r="L3" s="19"/>
      <c r="M3" s="19"/>
      <c r="N3" s="19"/>
      <c r="O3" s="19"/>
      <c r="P3" s="19"/>
      <c r="Q3" s="19"/>
      <c r="R3" s="19"/>
      <c r="S3" s="19"/>
      <c r="T3" s="19"/>
      <c r="U3" s="19"/>
    </row>
    <row r="4" spans="1:21" ht="20.25" customHeight="1" x14ac:dyDescent="0.2">
      <c r="A4" s="47"/>
      <c r="B4" s="21" t="s">
        <v>156</v>
      </c>
      <c r="C4" s="21" t="s">
        <v>157</v>
      </c>
      <c r="D4" s="21" t="s">
        <v>158</v>
      </c>
      <c r="E4" s="21" t="s">
        <v>159</v>
      </c>
      <c r="F4" s="21" t="s">
        <v>160</v>
      </c>
      <c r="G4" s="21" t="s">
        <v>161</v>
      </c>
      <c r="H4" s="21">
        <v>44348</v>
      </c>
      <c r="I4" s="21">
        <v>44440</v>
      </c>
      <c r="J4" s="21">
        <v>44531</v>
      </c>
      <c r="K4" s="21">
        <v>44621</v>
      </c>
      <c r="L4" s="21">
        <v>44713</v>
      </c>
      <c r="M4" s="21">
        <f>+'Table 5'!M5</f>
        <v>44805</v>
      </c>
      <c r="N4" s="21">
        <f>+'Table 5'!N5</f>
        <v>44896</v>
      </c>
      <c r="O4" s="21">
        <f>+'Table 5'!O5</f>
        <v>44986</v>
      </c>
      <c r="P4" s="21">
        <f>+'Table 5'!P5</f>
        <v>45078</v>
      </c>
      <c r="Q4" s="21">
        <f>+'Table 5'!Q5</f>
        <v>45170</v>
      </c>
      <c r="R4" s="21">
        <f>+'Table 5'!R5</f>
        <v>45261</v>
      </c>
      <c r="S4" s="19"/>
      <c r="T4" s="19"/>
      <c r="U4" s="19"/>
    </row>
    <row r="5" spans="1:21" ht="19.5" customHeight="1" x14ac:dyDescent="0.2">
      <c r="A5" s="47"/>
      <c r="B5" s="245" t="s">
        <v>88</v>
      </c>
      <c r="C5" s="245"/>
      <c r="D5" s="245"/>
      <c r="E5" s="245"/>
      <c r="F5" s="245"/>
      <c r="G5" s="245"/>
      <c r="H5" s="245"/>
      <c r="I5" s="245"/>
      <c r="J5" s="245"/>
      <c r="K5" s="245"/>
      <c r="L5" s="245"/>
      <c r="M5" s="245"/>
      <c r="N5" s="245"/>
      <c r="O5" s="245"/>
      <c r="P5" s="245"/>
      <c r="Q5" s="245"/>
      <c r="R5" s="245"/>
      <c r="S5" s="19"/>
      <c r="T5" s="19"/>
      <c r="U5" s="19"/>
    </row>
    <row r="6" spans="1:21" ht="16.5" customHeight="1" x14ac:dyDescent="0.2">
      <c r="A6" s="23"/>
      <c r="B6" s="179"/>
      <c r="C6" s="179"/>
      <c r="D6" s="179"/>
      <c r="E6" s="179"/>
      <c r="F6" s="179"/>
      <c r="G6" s="179"/>
      <c r="H6" s="179"/>
      <c r="I6" s="179"/>
      <c r="J6" s="179"/>
      <c r="K6" s="18"/>
      <c r="L6" s="18"/>
      <c r="M6" s="19"/>
      <c r="N6" s="19"/>
      <c r="O6" s="19"/>
      <c r="P6" s="19"/>
      <c r="Q6" s="19"/>
      <c r="R6" s="19"/>
      <c r="S6" s="19"/>
      <c r="T6" s="19"/>
      <c r="U6" s="19"/>
    </row>
    <row r="7" spans="1:21" ht="16.5" customHeight="1" x14ac:dyDescent="0.2">
      <c r="A7" s="180" t="s">
        <v>183</v>
      </c>
      <c r="B7" s="181">
        <v>28924</v>
      </c>
      <c r="C7" s="181">
        <v>27932</v>
      </c>
      <c r="D7" s="181">
        <v>27358</v>
      </c>
      <c r="E7" s="181">
        <v>26660</v>
      </c>
      <c r="F7" s="181">
        <v>26360</v>
      </c>
      <c r="G7" s="181">
        <v>23289</v>
      </c>
      <c r="H7" s="124">
        <v>21591</v>
      </c>
      <c r="I7" s="124">
        <v>21738</v>
      </c>
      <c r="J7" s="124">
        <v>21658</v>
      </c>
      <c r="K7" s="124">
        <v>22063</v>
      </c>
      <c r="L7" s="124">
        <v>21931</v>
      </c>
      <c r="M7" s="124">
        <v>22151</v>
      </c>
      <c r="N7" s="124">
        <v>22231</v>
      </c>
      <c r="O7" s="124">
        <v>22762</v>
      </c>
      <c r="P7" s="124">
        <v>22942</v>
      </c>
      <c r="Q7" s="124">
        <v>23141</v>
      </c>
      <c r="R7" s="124">
        <v>23170</v>
      </c>
      <c r="S7" s="18"/>
      <c r="T7" s="18"/>
      <c r="U7" s="18"/>
    </row>
    <row r="8" spans="1:21" ht="16.5" customHeight="1" x14ac:dyDescent="0.2">
      <c r="A8" s="71" t="s">
        <v>184</v>
      </c>
      <c r="B8" s="182"/>
      <c r="C8" s="182"/>
      <c r="D8" s="182"/>
      <c r="E8" s="182"/>
      <c r="F8" s="182"/>
      <c r="G8" s="182"/>
      <c r="H8" s="182"/>
      <c r="I8" s="182"/>
      <c r="J8" s="182"/>
      <c r="K8" s="86"/>
      <c r="L8" s="86"/>
      <c r="M8" s="86"/>
      <c r="N8" s="86"/>
      <c r="O8" s="86"/>
      <c r="P8" s="86"/>
      <c r="Q8" s="86"/>
      <c r="R8" s="86"/>
      <c r="S8" s="18"/>
      <c r="T8" s="18"/>
      <c r="U8" s="18"/>
    </row>
    <row r="9" spans="1:21" ht="16.5" customHeight="1" x14ac:dyDescent="0.2">
      <c r="A9" s="28" t="s">
        <v>73</v>
      </c>
      <c r="B9" s="86">
        <v>14602</v>
      </c>
      <c r="C9" s="86">
        <v>14954</v>
      </c>
      <c r="D9" s="86">
        <v>15503</v>
      </c>
      <c r="E9" s="86">
        <v>15520</v>
      </c>
      <c r="F9" s="86">
        <v>15193</v>
      </c>
      <c r="G9" s="86">
        <v>14555</v>
      </c>
      <c r="H9" s="86">
        <v>13301</v>
      </c>
      <c r="I9" s="86">
        <v>13464</v>
      </c>
      <c r="J9" s="86">
        <v>13383</v>
      </c>
      <c r="K9" s="86">
        <v>13631</v>
      </c>
      <c r="L9" s="86">
        <v>13544</v>
      </c>
      <c r="M9" s="86">
        <v>13528</v>
      </c>
      <c r="N9" s="86">
        <v>13884</v>
      </c>
      <c r="O9" s="86">
        <v>14111</v>
      </c>
      <c r="P9" s="86">
        <v>14258</v>
      </c>
      <c r="Q9" s="86">
        <v>14473</v>
      </c>
      <c r="R9" s="86">
        <v>14601</v>
      </c>
      <c r="S9" s="18"/>
      <c r="T9" s="18"/>
      <c r="U9" s="18"/>
    </row>
    <row r="10" spans="1:21" ht="30" customHeight="1" x14ac:dyDescent="0.2">
      <c r="A10" s="23" t="s">
        <v>185</v>
      </c>
      <c r="B10" s="182"/>
      <c r="C10" s="182"/>
      <c r="D10" s="182"/>
      <c r="E10" s="182"/>
      <c r="F10" s="182"/>
      <c r="G10" s="182"/>
      <c r="H10" s="182"/>
      <c r="I10" s="182"/>
      <c r="J10" s="182"/>
      <c r="K10" s="86"/>
      <c r="L10" s="86"/>
      <c r="M10" s="86"/>
      <c r="N10" s="86"/>
      <c r="O10" s="86"/>
      <c r="P10" s="86"/>
      <c r="Q10" s="86"/>
      <c r="R10" s="86"/>
      <c r="S10" s="18"/>
      <c r="T10" s="18"/>
      <c r="U10" s="18"/>
    </row>
    <row r="11" spans="1:21" ht="16.5" customHeight="1" x14ac:dyDescent="0.2">
      <c r="A11" s="27" t="s">
        <v>186</v>
      </c>
      <c r="B11" s="86">
        <v>17730</v>
      </c>
      <c r="C11" s="86">
        <v>17433</v>
      </c>
      <c r="D11" s="86">
        <v>18129</v>
      </c>
      <c r="E11" s="86">
        <v>18423</v>
      </c>
      <c r="F11" s="86">
        <v>19171</v>
      </c>
      <c r="G11" s="86">
        <v>19364</v>
      </c>
      <c r="H11" s="86">
        <v>17257</v>
      </c>
      <c r="I11" s="86">
        <v>16863</v>
      </c>
      <c r="J11" s="86">
        <v>17245</v>
      </c>
      <c r="K11" s="86">
        <v>17702</v>
      </c>
      <c r="L11" s="86">
        <v>17797</v>
      </c>
      <c r="M11" s="86">
        <v>17156</v>
      </c>
      <c r="N11" s="86">
        <v>17942</v>
      </c>
      <c r="O11" s="86">
        <v>18548</v>
      </c>
      <c r="P11" s="86">
        <v>19204</v>
      </c>
      <c r="Q11" s="86">
        <v>19181</v>
      </c>
      <c r="R11" s="86">
        <v>19122</v>
      </c>
      <c r="S11" s="18"/>
      <c r="T11" s="18"/>
      <c r="U11" s="18"/>
    </row>
    <row r="12" spans="1:21" ht="16.5" customHeight="1" x14ac:dyDescent="0.2">
      <c r="A12" s="183" t="s">
        <v>187</v>
      </c>
      <c r="B12" s="86">
        <v>10155</v>
      </c>
      <c r="C12" s="86">
        <v>9612</v>
      </c>
      <c r="D12" s="86">
        <v>8872</v>
      </c>
      <c r="E12" s="86">
        <v>7887</v>
      </c>
      <c r="F12" s="86">
        <v>6869</v>
      </c>
      <c r="G12" s="86">
        <v>3695</v>
      </c>
      <c r="H12" s="86">
        <v>4334</v>
      </c>
      <c r="I12" s="86">
        <v>4876</v>
      </c>
      <c r="J12" s="86">
        <v>4412</v>
      </c>
      <c r="K12" s="86">
        <v>4362</v>
      </c>
      <c r="L12" s="86">
        <v>4134</v>
      </c>
      <c r="M12" s="86">
        <v>4995</v>
      </c>
      <c r="N12" s="86">
        <v>4290</v>
      </c>
      <c r="O12" s="86">
        <v>4215</v>
      </c>
      <c r="P12" s="86">
        <v>3738</v>
      </c>
      <c r="Q12" s="86">
        <v>3960</v>
      </c>
      <c r="R12" s="86">
        <v>4048</v>
      </c>
      <c r="S12" s="18"/>
      <c r="T12" s="18"/>
      <c r="U12" s="18"/>
    </row>
    <row r="13" spans="1:21" ht="16.5" customHeight="1" x14ac:dyDescent="0.2">
      <c r="A13" s="183" t="s">
        <v>188</v>
      </c>
      <c r="B13" s="86">
        <v>638</v>
      </c>
      <c r="C13" s="86">
        <v>483</v>
      </c>
      <c r="D13" s="86">
        <v>356</v>
      </c>
      <c r="E13" s="86">
        <v>350</v>
      </c>
      <c r="F13" s="86">
        <v>320</v>
      </c>
      <c r="G13" s="86">
        <v>230</v>
      </c>
      <c r="H13" s="86"/>
      <c r="I13" s="86"/>
      <c r="J13" s="86"/>
      <c r="K13" s="86"/>
      <c r="L13" s="86"/>
      <c r="M13" s="86"/>
      <c r="N13" s="86"/>
      <c r="O13" s="86"/>
      <c r="P13" s="86"/>
      <c r="Q13" s="86"/>
      <c r="R13" s="86"/>
      <c r="S13" s="18"/>
      <c r="T13" s="18"/>
      <c r="U13" s="18"/>
    </row>
    <row r="14" spans="1:21" ht="16.5" customHeight="1" x14ac:dyDescent="0.2">
      <c r="A14" s="180" t="s">
        <v>183</v>
      </c>
      <c r="B14" s="124">
        <v>28924</v>
      </c>
      <c r="C14" s="124">
        <v>27932</v>
      </c>
      <c r="D14" s="124">
        <v>27358</v>
      </c>
      <c r="E14" s="124">
        <v>26660</v>
      </c>
      <c r="F14" s="124">
        <v>26360</v>
      </c>
      <c r="G14" s="124">
        <v>23289</v>
      </c>
      <c r="H14" s="124">
        <v>21591</v>
      </c>
      <c r="I14" s="124">
        <v>21738</v>
      </c>
      <c r="J14" s="124">
        <v>21658</v>
      </c>
      <c r="K14" s="124">
        <v>22063</v>
      </c>
      <c r="L14" s="124">
        <v>21931</v>
      </c>
      <c r="M14" s="124">
        <v>22151</v>
      </c>
      <c r="N14" s="124">
        <v>22231</v>
      </c>
      <c r="O14" s="124">
        <v>22762</v>
      </c>
      <c r="P14" s="124">
        <v>22942</v>
      </c>
      <c r="Q14" s="124">
        <v>23141</v>
      </c>
      <c r="R14" s="124">
        <v>23170</v>
      </c>
      <c r="S14" s="18"/>
      <c r="T14" s="18"/>
      <c r="U14" s="18"/>
    </row>
    <row r="15" spans="1:21" ht="16.5" customHeight="1" x14ac:dyDescent="0.2">
      <c r="A15" s="184"/>
      <c r="B15" s="184"/>
      <c r="C15" s="184"/>
      <c r="D15" s="184"/>
      <c r="E15" s="184"/>
      <c r="F15" s="184"/>
      <c r="G15" s="184"/>
      <c r="H15" s="18"/>
      <c r="I15" s="18"/>
      <c r="J15" s="18"/>
      <c r="K15" s="86"/>
      <c r="L15" s="86"/>
      <c r="M15" s="18"/>
      <c r="N15" s="18"/>
      <c r="O15" s="18"/>
      <c r="P15" s="18"/>
      <c r="Q15" s="18"/>
      <c r="R15" s="18"/>
      <c r="S15" s="18"/>
      <c r="T15" s="18"/>
      <c r="U15" s="18"/>
    </row>
    <row r="16" spans="1:21" ht="16.5" customHeight="1" x14ac:dyDescent="0.2">
      <c r="A16" s="184"/>
      <c r="B16" s="184"/>
      <c r="C16" s="184"/>
      <c r="D16" s="184"/>
      <c r="E16" s="184"/>
      <c r="F16" s="184"/>
      <c r="G16" s="184"/>
      <c r="H16" s="18"/>
      <c r="I16" s="18"/>
      <c r="J16" s="18"/>
      <c r="K16" s="18"/>
      <c r="L16" s="18"/>
      <c r="M16" s="18"/>
      <c r="N16" s="18"/>
      <c r="O16" s="18"/>
      <c r="P16" s="18"/>
      <c r="Q16" s="18"/>
      <c r="R16" s="18"/>
      <c r="S16" s="18"/>
      <c r="T16" s="18"/>
      <c r="U16" s="18"/>
    </row>
    <row r="17" spans="1:21" ht="17.100000000000001" customHeight="1" x14ac:dyDescent="0.2">
      <c r="A17" s="18"/>
      <c r="B17" s="245" t="s">
        <v>189</v>
      </c>
      <c r="C17" s="245"/>
      <c r="D17" s="245"/>
      <c r="E17" s="245"/>
      <c r="F17" s="245"/>
      <c r="G17" s="245"/>
      <c r="H17" s="245"/>
      <c r="I17" s="245"/>
      <c r="J17" s="245"/>
      <c r="K17" s="245"/>
      <c r="L17" s="245"/>
      <c r="M17" s="245"/>
      <c r="N17" s="245"/>
      <c r="O17" s="245"/>
      <c r="P17" s="245"/>
      <c r="Q17" s="245"/>
      <c r="R17" s="245"/>
      <c r="S17" s="18"/>
      <c r="T17" s="18"/>
      <c r="U17" s="18"/>
    </row>
    <row r="18" spans="1:21" ht="16.5" customHeight="1" x14ac:dyDescent="0.2">
      <c r="A18" s="185" t="s">
        <v>183</v>
      </c>
      <c r="B18" s="140">
        <v>1491415</v>
      </c>
      <c r="C18" s="140">
        <v>1559820</v>
      </c>
      <c r="D18" s="140">
        <v>1727510</v>
      </c>
      <c r="E18" s="140">
        <v>1874055</v>
      </c>
      <c r="F18" s="140">
        <v>2018321</v>
      </c>
      <c r="G18" s="140">
        <v>2023914</v>
      </c>
      <c r="H18" s="140">
        <v>2283809</v>
      </c>
      <c r="I18" s="140">
        <v>2339383</v>
      </c>
      <c r="J18" s="140">
        <v>2390177</v>
      </c>
      <c r="K18" s="140">
        <v>2396137</v>
      </c>
      <c r="L18" s="140">
        <v>2283271</v>
      </c>
      <c r="M18" s="86">
        <v>2279161</v>
      </c>
      <c r="N18" s="86">
        <v>2357163</v>
      </c>
      <c r="O18" s="86">
        <v>2470657</v>
      </c>
      <c r="P18" s="86">
        <v>2532160</v>
      </c>
      <c r="Q18" s="86">
        <v>2549785</v>
      </c>
      <c r="R18" s="86">
        <v>2649522</v>
      </c>
      <c r="S18" s="18"/>
      <c r="T18" s="18"/>
      <c r="U18" s="18"/>
    </row>
    <row r="19" spans="1:21" ht="16.5" customHeight="1" x14ac:dyDescent="0.2">
      <c r="A19" s="71" t="s">
        <v>184</v>
      </c>
      <c r="B19" s="140"/>
      <c r="C19" s="140"/>
      <c r="D19" s="140"/>
      <c r="E19" s="140"/>
      <c r="F19" s="140"/>
      <c r="G19" s="140"/>
      <c r="H19" s="140"/>
      <c r="I19" s="140"/>
      <c r="J19" s="140"/>
      <c r="K19" s="86"/>
      <c r="L19" s="86"/>
      <c r="M19" s="86"/>
      <c r="N19" s="86"/>
      <c r="O19" s="86"/>
      <c r="P19" s="86"/>
      <c r="Q19" s="86"/>
      <c r="R19" s="86"/>
      <c r="S19" s="18"/>
      <c r="T19" s="18"/>
      <c r="U19" s="18"/>
    </row>
    <row r="20" spans="1:21" ht="16.5" customHeight="1" x14ac:dyDescent="0.2">
      <c r="A20" s="28" t="s">
        <v>73</v>
      </c>
      <c r="B20" s="86">
        <v>412271</v>
      </c>
      <c r="C20" s="86">
        <v>457252</v>
      </c>
      <c r="D20" s="86">
        <v>571481</v>
      </c>
      <c r="E20" s="86">
        <v>647729</v>
      </c>
      <c r="F20" s="86">
        <v>718935</v>
      </c>
      <c r="G20" s="86">
        <v>705264</v>
      </c>
      <c r="H20" s="86">
        <v>804281</v>
      </c>
      <c r="I20" s="86">
        <v>826548</v>
      </c>
      <c r="J20" s="86">
        <v>857088</v>
      </c>
      <c r="K20" s="86">
        <v>840790</v>
      </c>
      <c r="L20" s="86">
        <v>805746</v>
      </c>
      <c r="M20" s="86">
        <v>798204</v>
      </c>
      <c r="N20" s="86">
        <v>835956</v>
      </c>
      <c r="O20" s="86">
        <v>875195</v>
      </c>
      <c r="P20" s="86">
        <v>909688</v>
      </c>
      <c r="Q20" s="86">
        <v>912217</v>
      </c>
      <c r="R20" s="86">
        <v>955722</v>
      </c>
      <c r="S20" s="18"/>
      <c r="T20" s="18"/>
      <c r="U20" s="18"/>
    </row>
    <row r="21" spans="1:21" ht="16.5" customHeight="1" x14ac:dyDescent="0.2">
      <c r="A21" s="23" t="s">
        <v>185</v>
      </c>
      <c r="B21" s="140"/>
      <c r="C21" s="140"/>
      <c r="D21" s="140"/>
      <c r="E21" s="140"/>
      <c r="F21" s="140"/>
      <c r="G21" s="140"/>
      <c r="H21" s="140"/>
      <c r="I21" s="140"/>
      <c r="J21" s="140"/>
      <c r="K21" s="86"/>
      <c r="L21" s="86"/>
      <c r="M21" s="86"/>
      <c r="N21" s="86"/>
      <c r="O21" s="86"/>
      <c r="P21" s="86"/>
      <c r="Q21" s="86"/>
      <c r="R21" s="86"/>
      <c r="S21" s="18"/>
      <c r="T21" s="18"/>
      <c r="U21" s="18"/>
    </row>
    <row r="22" spans="1:21" ht="16.5" customHeight="1" x14ac:dyDescent="0.2">
      <c r="A22" s="27" t="s">
        <v>186</v>
      </c>
      <c r="B22" s="86">
        <v>1262507</v>
      </c>
      <c r="C22" s="86">
        <v>1320279</v>
      </c>
      <c r="D22" s="86">
        <v>1515185</v>
      </c>
      <c r="E22" s="86">
        <v>1650057</v>
      </c>
      <c r="F22" s="86">
        <v>1777627</v>
      </c>
      <c r="G22" s="86">
        <v>1812761</v>
      </c>
      <c r="H22" s="86">
        <v>1973942</v>
      </c>
      <c r="I22" s="86">
        <v>1994356</v>
      </c>
      <c r="J22" s="86">
        <v>2046399</v>
      </c>
      <c r="K22" s="86">
        <v>2094357</v>
      </c>
      <c r="L22" s="86">
        <v>2010082</v>
      </c>
      <c r="M22" s="86">
        <v>1954040</v>
      </c>
      <c r="N22" s="86">
        <v>2045029</v>
      </c>
      <c r="O22" s="86">
        <v>2167468</v>
      </c>
      <c r="P22" s="86">
        <v>2248771</v>
      </c>
      <c r="Q22" s="86">
        <v>2261875</v>
      </c>
      <c r="R22" s="86">
        <v>2323971</v>
      </c>
      <c r="S22" s="18"/>
      <c r="T22" s="18"/>
      <c r="U22" s="18"/>
    </row>
    <row r="23" spans="1:21" ht="16.5" customHeight="1" x14ac:dyDescent="0.2">
      <c r="A23" s="183" t="s">
        <v>187</v>
      </c>
      <c r="B23" s="86">
        <v>125182</v>
      </c>
      <c r="C23" s="86">
        <v>134990</v>
      </c>
      <c r="D23" s="86">
        <v>203704</v>
      </c>
      <c r="E23" s="86">
        <v>214432</v>
      </c>
      <c r="F23" s="86">
        <v>231566</v>
      </c>
      <c r="G23" s="86">
        <v>202807</v>
      </c>
      <c r="H23" s="86">
        <v>309867</v>
      </c>
      <c r="I23" s="86">
        <v>345028</v>
      </c>
      <c r="J23" s="86">
        <v>343778</v>
      </c>
      <c r="K23" s="86">
        <v>301780</v>
      </c>
      <c r="L23" s="86">
        <v>273189</v>
      </c>
      <c r="M23" s="86">
        <v>325121</v>
      </c>
      <c r="N23" s="86">
        <v>312134</v>
      </c>
      <c r="O23" s="86">
        <v>303189</v>
      </c>
      <c r="P23" s="86">
        <v>283389</v>
      </c>
      <c r="Q23" s="86">
        <v>287910</v>
      </c>
      <c r="R23" s="86">
        <v>325551</v>
      </c>
      <c r="S23" s="18"/>
      <c r="T23" s="18"/>
      <c r="U23" s="18"/>
    </row>
    <row r="24" spans="1:21" ht="16.5" customHeight="1" x14ac:dyDescent="0.2">
      <c r="A24" s="183" t="s">
        <v>188</v>
      </c>
      <c r="B24" s="86">
        <v>7726</v>
      </c>
      <c r="C24" s="86">
        <v>8551</v>
      </c>
      <c r="D24" s="86">
        <v>8621</v>
      </c>
      <c r="E24" s="86">
        <v>9567</v>
      </c>
      <c r="F24" s="86">
        <v>9127</v>
      </c>
      <c r="G24" s="86">
        <v>8346</v>
      </c>
      <c r="H24" s="86"/>
      <c r="I24" s="86"/>
      <c r="J24" s="86"/>
      <c r="K24" s="86"/>
      <c r="L24" s="86"/>
      <c r="M24" s="86"/>
      <c r="N24" s="86"/>
      <c r="O24" s="86"/>
      <c r="P24" s="86"/>
      <c r="Q24" s="86"/>
      <c r="R24" s="86"/>
      <c r="S24" s="18"/>
      <c r="T24" s="18"/>
      <c r="U24" s="18"/>
    </row>
    <row r="25" spans="1:21" ht="16.5" customHeight="1" x14ac:dyDescent="0.2">
      <c r="A25" s="180" t="s">
        <v>183</v>
      </c>
      <c r="B25" s="124">
        <v>1491415</v>
      </c>
      <c r="C25" s="124">
        <v>1559820</v>
      </c>
      <c r="D25" s="124">
        <v>1727510</v>
      </c>
      <c r="E25" s="124">
        <v>1874055</v>
      </c>
      <c r="F25" s="124">
        <v>2018321</v>
      </c>
      <c r="G25" s="124">
        <v>2023914</v>
      </c>
      <c r="H25" s="124">
        <v>2283809</v>
      </c>
      <c r="I25" s="124">
        <v>2339383</v>
      </c>
      <c r="J25" s="124">
        <v>2390177</v>
      </c>
      <c r="K25" s="124">
        <v>2396137</v>
      </c>
      <c r="L25" s="124">
        <v>2283271</v>
      </c>
      <c r="M25" s="124">
        <v>2279161</v>
      </c>
      <c r="N25" s="124">
        <v>2357163</v>
      </c>
      <c r="O25" s="124">
        <v>2470657</v>
      </c>
      <c r="P25" s="124">
        <v>2532160</v>
      </c>
      <c r="Q25" s="124">
        <v>2549785</v>
      </c>
      <c r="R25" s="124">
        <v>2649522</v>
      </c>
      <c r="S25" s="18"/>
      <c r="T25" s="18"/>
      <c r="U25" s="18"/>
    </row>
    <row r="26" spans="1:21" ht="17.100000000000001" customHeight="1" x14ac:dyDescent="0.2">
      <c r="A26" s="18"/>
      <c r="B26" s="245" t="s">
        <v>190</v>
      </c>
      <c r="C26" s="245"/>
      <c r="D26" s="245"/>
      <c r="E26" s="245"/>
      <c r="F26" s="245"/>
      <c r="G26" s="245"/>
      <c r="H26" s="245"/>
      <c r="I26" s="245"/>
      <c r="J26" s="245"/>
      <c r="K26" s="245"/>
      <c r="L26" s="245"/>
      <c r="M26" s="245"/>
      <c r="N26" s="245"/>
      <c r="O26" s="245"/>
      <c r="P26" s="245"/>
      <c r="Q26" s="245"/>
      <c r="R26" s="245"/>
      <c r="S26" s="18"/>
      <c r="T26" s="18"/>
      <c r="U26" s="18"/>
    </row>
    <row r="27" spans="1:21" ht="16.5" customHeight="1" x14ac:dyDescent="0.2">
      <c r="A27" s="180" t="s">
        <v>183</v>
      </c>
      <c r="B27" s="181">
        <v>51563</v>
      </c>
      <c r="C27" s="181">
        <v>55843</v>
      </c>
      <c r="D27" s="181">
        <v>63146</v>
      </c>
      <c r="E27" s="181">
        <v>70296</v>
      </c>
      <c r="F27" s="181">
        <v>76567</v>
      </c>
      <c r="G27" s="181">
        <v>86903</v>
      </c>
      <c r="H27" s="124">
        <v>105776</v>
      </c>
      <c r="I27" s="124">
        <v>107615</v>
      </c>
      <c r="J27" s="124">
        <v>110362</v>
      </c>
      <c r="K27" s="124">
        <v>108602</v>
      </c>
      <c r="L27" s="124">
        <v>104112</v>
      </c>
      <c r="M27" s="124">
        <v>102892</v>
      </c>
      <c r="N27" s="124">
        <v>106028</v>
      </c>
      <c r="O27" s="124">
        <v>108543</v>
      </c>
      <c r="P27" s="124">
        <v>110371</v>
      </c>
      <c r="Q27" s="124">
        <v>110186</v>
      </c>
      <c r="R27" s="124">
        <v>114354</v>
      </c>
      <c r="S27" s="18"/>
      <c r="T27" s="18"/>
      <c r="U27" s="18"/>
    </row>
    <row r="28" spans="1:21" ht="16.5" customHeight="1" x14ac:dyDescent="0.2">
      <c r="A28" s="71"/>
      <c r="B28" s="182"/>
      <c r="C28" s="182"/>
      <c r="D28" s="182"/>
      <c r="E28" s="182"/>
      <c r="F28" s="182"/>
      <c r="G28" s="182"/>
      <c r="H28" s="182"/>
      <c r="I28" s="182"/>
      <c r="J28" s="182"/>
      <c r="K28" s="86"/>
      <c r="L28" s="86"/>
      <c r="M28" s="86"/>
      <c r="N28" s="86"/>
      <c r="O28" s="86"/>
      <c r="P28" s="86"/>
      <c r="Q28" s="86"/>
      <c r="R28" s="86"/>
      <c r="S28" s="18"/>
      <c r="T28" s="18"/>
      <c r="U28" s="18"/>
    </row>
    <row r="29" spans="1:21" ht="16.5" customHeight="1" x14ac:dyDescent="0.2">
      <c r="A29" s="28" t="s">
        <v>73</v>
      </c>
      <c r="B29" s="20">
        <v>28234</v>
      </c>
      <c r="C29" s="86">
        <v>30577</v>
      </c>
      <c r="D29" s="86">
        <v>36862</v>
      </c>
      <c r="E29" s="86">
        <v>41735</v>
      </c>
      <c r="F29" s="86">
        <v>47321</v>
      </c>
      <c r="G29" s="86">
        <v>48457</v>
      </c>
      <c r="H29" s="86">
        <v>60467</v>
      </c>
      <c r="I29" s="86">
        <v>61389</v>
      </c>
      <c r="J29" s="86">
        <v>64045</v>
      </c>
      <c r="K29" s="86">
        <v>61684</v>
      </c>
      <c r="L29" s="86">
        <v>59489</v>
      </c>
      <c r="M29" s="86">
        <v>59004</v>
      </c>
      <c r="N29" s="86">
        <v>60211</v>
      </c>
      <c r="O29" s="86">
        <v>62022</v>
      </c>
      <c r="P29" s="86">
        <v>63802</v>
      </c>
      <c r="Q29" s="86">
        <v>63029</v>
      </c>
      <c r="R29" s="86">
        <v>65456</v>
      </c>
      <c r="S29" s="18"/>
      <c r="T29" s="18"/>
      <c r="U29" s="18"/>
    </row>
    <row r="30" spans="1:21" ht="16.5" customHeight="1" x14ac:dyDescent="0.2">
      <c r="A30" s="23" t="s">
        <v>185</v>
      </c>
      <c r="B30" s="182"/>
      <c r="C30" s="182"/>
      <c r="D30" s="182"/>
      <c r="E30" s="182"/>
      <c r="F30" s="182"/>
      <c r="G30" s="182"/>
      <c r="H30" s="182"/>
      <c r="I30" s="182"/>
      <c r="J30" s="182"/>
      <c r="K30" s="86"/>
      <c r="L30" s="86"/>
      <c r="M30" s="86"/>
      <c r="N30" s="86"/>
      <c r="O30" s="86"/>
      <c r="P30" s="86"/>
      <c r="Q30" s="86"/>
      <c r="R30" s="86"/>
      <c r="S30" s="18"/>
      <c r="T30" s="18"/>
      <c r="U30" s="18"/>
    </row>
    <row r="31" spans="1:21" ht="16.5" customHeight="1" x14ac:dyDescent="0.2">
      <c r="A31" s="27" t="s">
        <v>186</v>
      </c>
      <c r="B31" s="20">
        <v>71209</v>
      </c>
      <c r="C31" s="86">
        <v>75736</v>
      </c>
      <c r="D31" s="86">
        <v>83576</v>
      </c>
      <c r="E31" s="86">
        <v>89565</v>
      </c>
      <c r="F31" s="86">
        <v>92726</v>
      </c>
      <c r="G31" s="86">
        <v>93615</v>
      </c>
      <c r="H31" s="86">
        <v>114383.244540873</v>
      </c>
      <c r="I31" s="86">
        <v>118269.432599254</v>
      </c>
      <c r="J31" s="86">
        <v>118662.828402235</v>
      </c>
      <c r="K31" s="86">
        <v>118313.095856448</v>
      </c>
      <c r="L31" s="86">
        <v>112946.434103633</v>
      </c>
      <c r="M31" s="86">
        <v>113897.95685320599</v>
      </c>
      <c r="N31" s="86">
        <v>113981.74341002</v>
      </c>
      <c r="O31" s="86">
        <v>116859.963956087</v>
      </c>
      <c r="P31" s="86">
        <v>117096.808576594</v>
      </c>
      <c r="Q31" s="86">
        <v>117922.695208387</v>
      </c>
      <c r="R31" s="86">
        <v>121536.973914124</v>
      </c>
      <c r="S31" s="18"/>
      <c r="T31" s="18"/>
      <c r="U31" s="18"/>
    </row>
    <row r="32" spans="1:21" ht="16.5" customHeight="1" x14ac:dyDescent="0.2">
      <c r="A32" s="183" t="s">
        <v>187</v>
      </c>
      <c r="B32" s="20">
        <v>12327</v>
      </c>
      <c r="C32" s="86">
        <v>14045</v>
      </c>
      <c r="D32" s="86">
        <v>22960</v>
      </c>
      <c r="E32" s="86">
        <v>27188</v>
      </c>
      <c r="F32" s="86">
        <v>33712</v>
      </c>
      <c r="G32" s="86">
        <v>54884</v>
      </c>
      <c r="H32" s="86">
        <v>71503</v>
      </c>
      <c r="I32" s="86">
        <v>70766</v>
      </c>
      <c r="J32" s="86">
        <v>77919</v>
      </c>
      <c r="K32" s="86">
        <v>69190</v>
      </c>
      <c r="L32" s="86">
        <v>66083</v>
      </c>
      <c r="M32" s="86">
        <v>65091</v>
      </c>
      <c r="N32" s="86">
        <v>72764</v>
      </c>
      <c r="O32" s="86">
        <v>71939</v>
      </c>
      <c r="P32" s="86">
        <v>75813</v>
      </c>
      <c r="Q32" s="86">
        <v>72710</v>
      </c>
      <c r="R32" s="86">
        <v>80422</v>
      </c>
      <c r="S32" s="18"/>
      <c r="T32" s="18"/>
      <c r="U32" s="18"/>
    </row>
    <row r="33" spans="1:21" ht="16.5" customHeight="1" x14ac:dyDescent="0.2">
      <c r="A33" s="183" t="s">
        <v>188</v>
      </c>
      <c r="B33" s="20">
        <v>12109</v>
      </c>
      <c r="C33" s="86">
        <v>17708</v>
      </c>
      <c r="D33" s="86">
        <v>24216</v>
      </c>
      <c r="E33" s="86">
        <v>27358</v>
      </c>
      <c r="F33" s="86">
        <v>28482</v>
      </c>
      <c r="G33" s="86">
        <v>36271</v>
      </c>
      <c r="H33" s="86"/>
      <c r="I33" s="86"/>
      <c r="J33" s="86"/>
      <c r="K33" s="86"/>
      <c r="L33" s="86"/>
      <c r="M33" s="86"/>
      <c r="N33" s="86"/>
      <c r="O33" s="86"/>
      <c r="P33" s="86"/>
      <c r="Q33" s="86"/>
      <c r="R33" s="86"/>
      <c r="S33" s="18"/>
      <c r="T33" s="18"/>
      <c r="U33" s="18"/>
    </row>
    <row r="34" spans="1:21" ht="16.5" customHeight="1" x14ac:dyDescent="0.2">
      <c r="A34" s="180" t="s">
        <v>183</v>
      </c>
      <c r="B34" s="151">
        <v>51563</v>
      </c>
      <c r="C34" s="124">
        <v>55843</v>
      </c>
      <c r="D34" s="124">
        <v>63146</v>
      </c>
      <c r="E34" s="124">
        <v>70296</v>
      </c>
      <c r="F34" s="124">
        <v>76567</v>
      </c>
      <c r="G34" s="124">
        <v>86903</v>
      </c>
      <c r="H34" s="124">
        <v>105776</v>
      </c>
      <c r="I34" s="124">
        <v>107615</v>
      </c>
      <c r="J34" s="124">
        <v>110362</v>
      </c>
      <c r="K34" s="124">
        <v>108602</v>
      </c>
      <c r="L34" s="124">
        <v>104112</v>
      </c>
      <c r="M34" s="124">
        <v>102892</v>
      </c>
      <c r="N34" s="124">
        <v>106028</v>
      </c>
      <c r="O34" s="124">
        <v>108543</v>
      </c>
      <c r="P34" s="124">
        <v>110371</v>
      </c>
      <c r="Q34" s="124">
        <v>110186</v>
      </c>
      <c r="R34" s="124">
        <v>114354</v>
      </c>
      <c r="S34" s="18"/>
      <c r="T34" s="18"/>
      <c r="U34" s="18"/>
    </row>
    <row r="35" spans="1:21" ht="17.25" customHeight="1" x14ac:dyDescent="0.2">
      <c r="A35" s="185"/>
      <c r="B35" s="185"/>
      <c r="C35" s="185"/>
      <c r="D35" s="185"/>
      <c r="E35" s="185"/>
      <c r="F35" s="185"/>
      <c r="G35" s="185"/>
      <c r="H35" s="186"/>
      <c r="I35" s="186"/>
      <c r="J35" s="186"/>
      <c r="K35" s="18"/>
      <c r="L35" s="18"/>
      <c r="M35" s="18"/>
      <c r="N35" s="18"/>
      <c r="O35" s="18"/>
      <c r="P35" s="18"/>
      <c r="Q35" s="18"/>
      <c r="R35" s="18"/>
      <c r="S35" s="18"/>
      <c r="T35" s="18"/>
      <c r="U35" s="18"/>
    </row>
    <row r="36" spans="1:21" ht="16.5" customHeight="1" x14ac:dyDescent="0.2">
      <c r="A36" s="18"/>
      <c r="B36" s="18"/>
      <c r="C36" s="18"/>
      <c r="D36" s="18"/>
      <c r="E36" s="18"/>
      <c r="F36" s="18"/>
      <c r="G36" s="18"/>
      <c r="H36" s="18"/>
      <c r="I36" s="18"/>
      <c r="J36" s="18"/>
      <c r="K36" s="18"/>
      <c r="L36" s="18"/>
      <c r="M36" s="18"/>
      <c r="N36" s="18"/>
      <c r="O36" s="18"/>
      <c r="P36" s="18"/>
      <c r="Q36" s="18"/>
      <c r="R36" s="18"/>
      <c r="S36" s="18"/>
      <c r="T36" s="18"/>
      <c r="U36" s="18"/>
    </row>
    <row r="37" spans="1:21" x14ac:dyDescent="0.2">
      <c r="A37" s="187" t="s">
        <v>92</v>
      </c>
      <c r="B37" s="188" t="s">
        <v>156</v>
      </c>
      <c r="C37" s="188" t="s">
        <v>157</v>
      </c>
      <c r="D37" s="188" t="s">
        <v>158</v>
      </c>
      <c r="E37" s="188" t="s">
        <v>159</v>
      </c>
      <c r="F37" s="188" t="s">
        <v>160</v>
      </c>
      <c r="G37" s="188" t="s">
        <v>161</v>
      </c>
      <c r="H37" s="188">
        <v>44348</v>
      </c>
      <c r="I37" s="188">
        <v>44440</v>
      </c>
      <c r="J37" s="188">
        <v>44531</v>
      </c>
      <c r="K37" s="188">
        <v>44621</v>
      </c>
      <c r="L37" s="188">
        <v>44713</v>
      </c>
      <c r="M37" s="188">
        <f t="shared" ref="M37:R37" si="0">+M4</f>
        <v>44805</v>
      </c>
      <c r="N37" s="188">
        <f t="shared" si="0"/>
        <v>44896</v>
      </c>
      <c r="O37" s="188">
        <f t="shared" si="0"/>
        <v>44986</v>
      </c>
      <c r="P37" s="188">
        <f t="shared" si="0"/>
        <v>45078</v>
      </c>
      <c r="Q37" s="188">
        <f t="shared" si="0"/>
        <v>45170</v>
      </c>
      <c r="R37" s="188">
        <f t="shared" si="0"/>
        <v>45261</v>
      </c>
      <c r="S37" s="18"/>
      <c r="T37" s="18"/>
      <c r="U37" s="18"/>
    </row>
    <row r="38" spans="1:21" x14ac:dyDescent="0.2">
      <c r="A38" s="47"/>
      <c r="B38" s="246"/>
      <c r="C38" s="246"/>
      <c r="D38" s="246"/>
      <c r="E38" s="246"/>
      <c r="F38" s="246"/>
      <c r="G38" s="246"/>
      <c r="H38" s="246"/>
      <c r="I38" s="246"/>
      <c r="J38" s="246"/>
      <c r="K38" s="18"/>
      <c r="L38" s="18"/>
      <c r="M38" s="18"/>
      <c r="N38" s="18"/>
      <c r="O38" s="18"/>
      <c r="P38" s="18"/>
      <c r="Q38" s="18"/>
      <c r="R38" s="18"/>
      <c r="S38" s="18"/>
      <c r="T38" s="18"/>
      <c r="U38" s="18"/>
    </row>
    <row r="39" spans="1:21" ht="14.25" customHeight="1" x14ac:dyDescent="0.2">
      <c r="A39" s="18"/>
      <c r="B39" s="245" t="s">
        <v>88</v>
      </c>
      <c r="C39" s="245"/>
      <c r="D39" s="245"/>
      <c r="E39" s="245"/>
      <c r="F39" s="245"/>
      <c r="G39" s="245"/>
      <c r="H39" s="245"/>
      <c r="I39" s="245"/>
      <c r="J39" s="245"/>
      <c r="K39" s="245"/>
      <c r="L39" s="245"/>
      <c r="M39" s="245"/>
      <c r="N39" s="245"/>
      <c r="O39" s="245"/>
      <c r="P39" s="245"/>
      <c r="Q39" s="245"/>
      <c r="R39" s="245"/>
      <c r="S39" s="18"/>
      <c r="T39" s="18"/>
      <c r="U39" s="18"/>
    </row>
    <row r="40" spans="1:21" x14ac:dyDescent="0.2">
      <c r="A40" s="23"/>
      <c r="B40" s="179"/>
      <c r="C40" s="179"/>
      <c r="D40" s="179"/>
      <c r="E40" s="179"/>
      <c r="F40" s="179"/>
      <c r="G40" s="179"/>
      <c r="H40" s="179"/>
      <c r="I40" s="179"/>
      <c r="J40" s="179"/>
      <c r="K40" s="18"/>
      <c r="L40" s="18"/>
      <c r="M40" s="189"/>
      <c r="N40" s="189"/>
      <c r="O40" s="189"/>
      <c r="P40" s="189"/>
      <c r="Q40" s="189"/>
      <c r="R40" s="189"/>
      <c r="S40" s="18"/>
      <c r="T40" s="18"/>
      <c r="U40" s="18"/>
    </row>
    <row r="41" spans="1:21" x14ac:dyDescent="0.2">
      <c r="A41" s="180" t="s">
        <v>183</v>
      </c>
      <c r="B41" s="124">
        <v>346</v>
      </c>
      <c r="C41" s="124">
        <v>340</v>
      </c>
      <c r="D41" s="124">
        <v>329</v>
      </c>
      <c r="E41" s="124">
        <v>294</v>
      </c>
      <c r="F41" s="124">
        <v>286</v>
      </c>
      <c r="G41" s="124">
        <v>276</v>
      </c>
      <c r="H41" s="124">
        <v>249</v>
      </c>
      <c r="I41" s="124">
        <v>248</v>
      </c>
      <c r="J41" s="124">
        <v>246</v>
      </c>
      <c r="K41" s="124">
        <v>246</v>
      </c>
      <c r="L41" s="124">
        <v>244</v>
      </c>
      <c r="M41" s="124">
        <v>244</v>
      </c>
      <c r="N41" s="124">
        <v>224</v>
      </c>
      <c r="O41" s="124">
        <v>224</v>
      </c>
      <c r="P41" s="124">
        <v>221</v>
      </c>
      <c r="Q41" s="124">
        <v>221</v>
      </c>
      <c r="R41" s="124">
        <v>161</v>
      </c>
      <c r="S41" s="18"/>
      <c r="T41" s="18"/>
      <c r="U41" s="18"/>
    </row>
    <row r="42" spans="1:21" ht="15.75" customHeight="1" x14ac:dyDescent="0.2">
      <c r="A42" s="71" t="s">
        <v>184</v>
      </c>
      <c r="B42" s="182"/>
      <c r="C42" s="182"/>
      <c r="D42" s="182"/>
      <c r="E42" s="182"/>
      <c r="F42" s="182"/>
      <c r="G42" s="182"/>
      <c r="H42" s="182"/>
      <c r="I42" s="182"/>
      <c r="J42" s="182"/>
      <c r="K42" s="86"/>
      <c r="L42" s="86"/>
      <c r="M42" s="86"/>
      <c r="N42" s="86"/>
      <c r="O42" s="86"/>
      <c r="P42" s="86"/>
      <c r="Q42" s="86"/>
      <c r="R42" s="86"/>
      <c r="S42" s="18"/>
      <c r="T42" s="18"/>
      <c r="U42" s="18"/>
    </row>
    <row r="43" spans="1:21" x14ac:dyDescent="0.2">
      <c r="A43" s="28" t="s">
        <v>73</v>
      </c>
      <c r="B43" s="86">
        <v>211</v>
      </c>
      <c r="C43" s="86">
        <v>216</v>
      </c>
      <c r="D43" s="86">
        <v>211</v>
      </c>
      <c r="E43" s="86">
        <v>187</v>
      </c>
      <c r="F43" s="86">
        <v>182</v>
      </c>
      <c r="G43" s="86">
        <v>172</v>
      </c>
      <c r="H43" s="86">
        <v>145</v>
      </c>
      <c r="I43" s="86">
        <v>145</v>
      </c>
      <c r="J43" s="86">
        <v>144</v>
      </c>
      <c r="K43" s="86">
        <v>119</v>
      </c>
      <c r="L43" s="86">
        <v>142</v>
      </c>
      <c r="M43" s="86">
        <v>142</v>
      </c>
      <c r="N43" s="86">
        <v>128</v>
      </c>
      <c r="O43" s="86">
        <v>128</v>
      </c>
      <c r="P43" s="86">
        <v>127</v>
      </c>
      <c r="Q43" s="86">
        <v>126</v>
      </c>
      <c r="R43" s="86">
        <v>83</v>
      </c>
      <c r="S43" s="18"/>
      <c r="T43" s="18"/>
      <c r="U43" s="18"/>
    </row>
    <row r="44" spans="1:21" ht="15.75" customHeight="1" x14ac:dyDescent="0.2">
      <c r="A44" s="23" t="s">
        <v>185</v>
      </c>
      <c r="B44" s="182"/>
      <c r="C44" s="182"/>
      <c r="D44" s="182"/>
      <c r="E44" s="182"/>
      <c r="F44" s="182"/>
      <c r="G44" s="182"/>
      <c r="H44" s="182"/>
      <c r="I44" s="182"/>
      <c r="J44" s="182"/>
      <c r="K44" s="86"/>
      <c r="L44" s="86"/>
      <c r="M44" s="86"/>
      <c r="N44" s="86"/>
      <c r="O44" s="86"/>
      <c r="P44" s="86"/>
      <c r="Q44" s="86"/>
      <c r="R44" s="86"/>
      <c r="S44" s="18"/>
      <c r="T44" s="18"/>
      <c r="U44" s="18"/>
    </row>
    <row r="45" spans="1:21" x14ac:dyDescent="0.2">
      <c r="A45" s="27" t="s">
        <v>186</v>
      </c>
      <c r="B45" s="86">
        <v>289</v>
      </c>
      <c r="C45" s="86">
        <v>283</v>
      </c>
      <c r="D45" s="86">
        <v>276</v>
      </c>
      <c r="E45" s="86">
        <v>253</v>
      </c>
      <c r="F45" s="86">
        <v>243</v>
      </c>
      <c r="G45" s="86">
        <v>243</v>
      </c>
      <c r="H45" s="86">
        <v>197</v>
      </c>
      <c r="I45" s="86">
        <v>196</v>
      </c>
      <c r="J45" s="86">
        <v>195</v>
      </c>
      <c r="K45" s="86">
        <v>192</v>
      </c>
      <c r="L45" s="86">
        <v>191</v>
      </c>
      <c r="M45" s="86">
        <v>190</v>
      </c>
      <c r="N45" s="86">
        <v>174</v>
      </c>
      <c r="O45" s="86">
        <v>173</v>
      </c>
      <c r="P45" s="86">
        <v>171</v>
      </c>
      <c r="Q45" s="86">
        <v>171</v>
      </c>
      <c r="R45" s="86">
        <v>122</v>
      </c>
      <c r="S45" s="18"/>
      <c r="T45" s="18"/>
      <c r="U45" s="18"/>
    </row>
    <row r="46" spans="1:21" x14ac:dyDescent="0.2">
      <c r="A46" s="183" t="s">
        <v>187</v>
      </c>
      <c r="B46" s="86">
        <v>53</v>
      </c>
      <c r="C46" s="86">
        <v>51</v>
      </c>
      <c r="D46" s="86">
        <v>48</v>
      </c>
      <c r="E46" s="86">
        <v>37</v>
      </c>
      <c r="F46" s="86">
        <v>41</v>
      </c>
      <c r="G46" s="86">
        <v>32</v>
      </c>
      <c r="H46" s="86">
        <v>52</v>
      </c>
      <c r="I46" s="86">
        <v>52</v>
      </c>
      <c r="J46" s="86">
        <v>52</v>
      </c>
      <c r="K46" s="86">
        <v>53</v>
      </c>
      <c r="L46" s="86">
        <v>52</v>
      </c>
      <c r="M46" s="86">
        <v>53</v>
      </c>
      <c r="N46" s="86">
        <v>51</v>
      </c>
      <c r="O46" s="86">
        <v>51</v>
      </c>
      <c r="P46" s="86">
        <v>50</v>
      </c>
      <c r="Q46" s="86">
        <v>50</v>
      </c>
      <c r="R46" s="86">
        <v>39</v>
      </c>
      <c r="S46" s="18"/>
      <c r="T46" s="18"/>
      <c r="U46" s="18"/>
    </row>
    <row r="47" spans="1:21" ht="16.5" customHeight="1" x14ac:dyDescent="0.2">
      <c r="A47" s="183" t="s">
        <v>188</v>
      </c>
      <c r="B47" s="86">
        <v>4</v>
      </c>
      <c r="C47" s="86">
        <v>5</v>
      </c>
      <c r="D47" s="86">
        <v>5</v>
      </c>
      <c r="E47" s="86">
        <v>4</v>
      </c>
      <c r="F47" s="86">
        <v>2</v>
      </c>
      <c r="G47" s="86">
        <v>2</v>
      </c>
      <c r="H47" s="86"/>
      <c r="I47" s="86"/>
      <c r="J47" s="86"/>
      <c r="K47" s="86"/>
      <c r="L47" s="86"/>
      <c r="M47" s="86"/>
      <c r="N47" s="86"/>
      <c r="O47" s="86"/>
      <c r="P47" s="86"/>
      <c r="Q47" s="86"/>
      <c r="R47" s="86"/>
      <c r="S47" s="18"/>
      <c r="T47" s="18"/>
      <c r="U47" s="18"/>
    </row>
    <row r="48" spans="1:21" ht="16.5" customHeight="1" x14ac:dyDescent="0.2">
      <c r="A48" s="180" t="s">
        <v>183</v>
      </c>
      <c r="B48" s="124">
        <v>346</v>
      </c>
      <c r="C48" s="124">
        <v>340</v>
      </c>
      <c r="D48" s="124">
        <v>329</v>
      </c>
      <c r="E48" s="124">
        <v>294</v>
      </c>
      <c r="F48" s="124">
        <v>286</v>
      </c>
      <c r="G48" s="124">
        <v>276</v>
      </c>
      <c r="H48" s="124">
        <v>249</v>
      </c>
      <c r="I48" s="124">
        <v>248</v>
      </c>
      <c r="J48" s="124">
        <v>246</v>
      </c>
      <c r="K48" s="124">
        <v>246</v>
      </c>
      <c r="L48" s="124">
        <v>244</v>
      </c>
      <c r="M48" s="124">
        <v>244</v>
      </c>
      <c r="N48" s="124">
        <v>224</v>
      </c>
      <c r="O48" s="124">
        <v>224</v>
      </c>
      <c r="P48" s="124">
        <v>221</v>
      </c>
      <c r="Q48" s="124">
        <v>221</v>
      </c>
      <c r="R48" s="124">
        <v>161</v>
      </c>
      <c r="S48" s="18"/>
      <c r="T48" s="18"/>
      <c r="U48" s="18"/>
    </row>
    <row r="49" spans="1:21" x14ac:dyDescent="0.2">
      <c r="A49" s="184"/>
      <c r="B49" s="184"/>
      <c r="C49" s="184"/>
      <c r="D49" s="184"/>
      <c r="E49" s="184"/>
      <c r="F49" s="184"/>
      <c r="G49" s="184"/>
      <c r="H49" s="18"/>
      <c r="I49" s="18"/>
      <c r="J49" s="18"/>
      <c r="K49" s="18"/>
      <c r="L49" s="18"/>
      <c r="M49" s="18"/>
      <c r="N49" s="18"/>
      <c r="O49" s="18"/>
      <c r="P49" s="18"/>
      <c r="Q49" s="18"/>
      <c r="R49" s="18"/>
      <c r="S49" s="18"/>
      <c r="T49" s="18"/>
      <c r="U49" s="18"/>
    </row>
    <row r="50" spans="1:21" ht="14.25" customHeight="1" x14ac:dyDescent="0.2">
      <c r="A50" s="18"/>
      <c r="B50" s="245" t="s">
        <v>189</v>
      </c>
      <c r="C50" s="245"/>
      <c r="D50" s="245"/>
      <c r="E50" s="245"/>
      <c r="F50" s="245"/>
      <c r="G50" s="245"/>
      <c r="H50" s="245"/>
      <c r="I50" s="245"/>
      <c r="J50" s="245"/>
      <c r="K50" s="245"/>
      <c r="L50" s="245"/>
      <c r="M50" s="245"/>
      <c r="N50" s="245"/>
      <c r="O50" s="245"/>
      <c r="P50" s="245"/>
      <c r="Q50" s="245"/>
      <c r="R50" s="245"/>
      <c r="S50" s="18"/>
      <c r="T50" s="18"/>
      <c r="U50" s="18"/>
    </row>
    <row r="51" spans="1:21" x14ac:dyDescent="0.2">
      <c r="A51" s="185" t="s">
        <v>183</v>
      </c>
      <c r="B51" s="140">
        <v>50655</v>
      </c>
      <c r="C51" s="140">
        <v>51812</v>
      </c>
      <c r="D51" s="140">
        <v>55190</v>
      </c>
      <c r="E51" s="140">
        <v>52463</v>
      </c>
      <c r="F51" s="140">
        <v>54619</v>
      </c>
      <c r="G51" s="140">
        <v>54511</v>
      </c>
      <c r="H51" s="140">
        <v>56840</v>
      </c>
      <c r="I51" s="140">
        <v>57323</v>
      </c>
      <c r="J51" s="140">
        <v>57955</v>
      </c>
      <c r="K51" s="140">
        <v>56351</v>
      </c>
      <c r="L51" s="140">
        <v>53971</v>
      </c>
      <c r="M51" s="140">
        <v>53168</v>
      </c>
      <c r="N51" s="140">
        <v>51998</v>
      </c>
      <c r="O51" s="140">
        <v>52988</v>
      </c>
      <c r="P51" s="140">
        <v>53590</v>
      </c>
      <c r="Q51" s="140">
        <v>53198</v>
      </c>
      <c r="R51" s="140">
        <v>44476</v>
      </c>
      <c r="S51" s="18"/>
      <c r="T51" s="18"/>
      <c r="U51" s="18"/>
    </row>
    <row r="52" spans="1:21" ht="15.75" customHeight="1" x14ac:dyDescent="0.2">
      <c r="A52" s="71" t="s">
        <v>184</v>
      </c>
      <c r="B52" s="140"/>
      <c r="C52" s="140"/>
      <c r="D52" s="140"/>
      <c r="E52" s="140"/>
      <c r="F52" s="140"/>
      <c r="G52" s="140"/>
      <c r="H52" s="140"/>
      <c r="I52" s="140"/>
      <c r="J52" s="140"/>
      <c r="K52" s="86"/>
      <c r="L52" s="86"/>
      <c r="M52" s="86"/>
      <c r="N52" s="86"/>
      <c r="O52" s="86"/>
      <c r="P52" s="86"/>
      <c r="Q52" s="86"/>
      <c r="R52" s="86"/>
      <c r="S52" s="18"/>
      <c r="T52" s="18"/>
      <c r="U52" s="18"/>
    </row>
    <row r="53" spans="1:21" x14ac:dyDescent="0.2">
      <c r="A53" s="28" t="s">
        <v>73</v>
      </c>
      <c r="B53" s="86">
        <v>16590</v>
      </c>
      <c r="C53" s="86">
        <v>18323</v>
      </c>
      <c r="D53" s="86">
        <v>20301</v>
      </c>
      <c r="E53" s="86">
        <v>18846</v>
      </c>
      <c r="F53" s="86">
        <v>19918</v>
      </c>
      <c r="G53" s="86">
        <v>19520</v>
      </c>
      <c r="H53" s="86">
        <v>19515</v>
      </c>
      <c r="I53" s="86">
        <v>19767</v>
      </c>
      <c r="J53" s="86">
        <v>19921</v>
      </c>
      <c r="K53" s="86">
        <v>16565</v>
      </c>
      <c r="L53" s="86">
        <v>18206</v>
      </c>
      <c r="M53" s="86">
        <v>18119</v>
      </c>
      <c r="N53" s="86">
        <v>17277</v>
      </c>
      <c r="O53" s="86">
        <v>17754</v>
      </c>
      <c r="P53" s="86">
        <v>18055</v>
      </c>
      <c r="Q53" s="86">
        <v>17903</v>
      </c>
      <c r="R53" s="86">
        <v>12873</v>
      </c>
      <c r="S53" s="18"/>
      <c r="T53" s="18"/>
      <c r="U53" s="18"/>
    </row>
    <row r="54" spans="1:21" ht="15.75" customHeight="1" x14ac:dyDescent="0.2">
      <c r="A54" s="23" t="s">
        <v>185</v>
      </c>
      <c r="B54" s="140"/>
      <c r="C54" s="140"/>
      <c r="D54" s="140"/>
      <c r="E54" s="140"/>
      <c r="F54" s="140"/>
      <c r="G54" s="140"/>
      <c r="H54" s="140"/>
      <c r="I54" s="140"/>
      <c r="J54" s="140"/>
      <c r="K54" s="86"/>
      <c r="L54" s="86"/>
      <c r="M54" s="86"/>
      <c r="N54" s="86"/>
      <c r="O54" s="86"/>
      <c r="P54" s="86"/>
      <c r="Q54" s="86"/>
      <c r="R54" s="86"/>
      <c r="S54" s="18"/>
      <c r="T54" s="18"/>
      <c r="U54" s="18"/>
    </row>
    <row r="55" spans="1:21" x14ac:dyDescent="0.2">
      <c r="A55" s="27" t="s">
        <v>186</v>
      </c>
      <c r="B55" s="86">
        <v>46204</v>
      </c>
      <c r="C55" s="86">
        <v>46998</v>
      </c>
      <c r="D55" s="86">
        <v>50026</v>
      </c>
      <c r="E55" s="86">
        <v>48446</v>
      </c>
      <c r="F55" s="86">
        <v>49651</v>
      </c>
      <c r="G55" s="86">
        <v>49929</v>
      </c>
      <c r="H55" s="86">
        <v>47572</v>
      </c>
      <c r="I55" s="86">
        <v>48060</v>
      </c>
      <c r="J55" s="86">
        <v>48489</v>
      </c>
      <c r="K55" s="86">
        <v>46933</v>
      </c>
      <c r="L55" s="86">
        <v>44974</v>
      </c>
      <c r="M55" s="86">
        <v>44176</v>
      </c>
      <c r="N55" s="86">
        <v>42788</v>
      </c>
      <c r="O55" s="86">
        <v>43384</v>
      </c>
      <c r="P55" s="86">
        <v>44227</v>
      </c>
      <c r="Q55" s="86">
        <v>44064</v>
      </c>
      <c r="R55" s="86">
        <v>36401</v>
      </c>
      <c r="S55" s="18"/>
      <c r="T55" s="18"/>
      <c r="U55" s="18"/>
    </row>
    <row r="56" spans="1:21" x14ac:dyDescent="0.2">
      <c r="A56" s="183" t="s">
        <v>187</v>
      </c>
      <c r="B56" s="86">
        <v>4332</v>
      </c>
      <c r="C56" s="86">
        <v>4574</v>
      </c>
      <c r="D56" s="86">
        <v>4913</v>
      </c>
      <c r="E56" s="86">
        <v>3820</v>
      </c>
      <c r="F56" s="86">
        <v>4848</v>
      </c>
      <c r="G56" s="86">
        <v>4468</v>
      </c>
      <c r="H56" s="86">
        <v>9268</v>
      </c>
      <c r="I56" s="86">
        <v>9262</v>
      </c>
      <c r="J56" s="86">
        <v>9466</v>
      </c>
      <c r="K56" s="86">
        <v>9418</v>
      </c>
      <c r="L56" s="86">
        <v>8997</v>
      </c>
      <c r="M56" s="86">
        <v>8993</v>
      </c>
      <c r="N56" s="86">
        <v>9210</v>
      </c>
      <c r="O56" s="86">
        <v>9604</v>
      </c>
      <c r="P56" s="86">
        <v>9363</v>
      </c>
      <c r="Q56" s="86">
        <v>9134</v>
      </c>
      <c r="R56" s="86">
        <v>8075</v>
      </c>
      <c r="S56" s="18"/>
      <c r="T56" s="18"/>
      <c r="U56" s="18"/>
    </row>
    <row r="57" spans="1:21" ht="16.5" customHeight="1" x14ac:dyDescent="0.2">
      <c r="A57" s="183" t="s">
        <v>188</v>
      </c>
      <c r="B57" s="86">
        <v>120</v>
      </c>
      <c r="C57" s="86">
        <v>239</v>
      </c>
      <c r="D57" s="86">
        <v>252</v>
      </c>
      <c r="E57" s="86">
        <v>196</v>
      </c>
      <c r="F57" s="86">
        <v>119</v>
      </c>
      <c r="G57" s="86">
        <v>114</v>
      </c>
      <c r="H57" s="86"/>
      <c r="I57" s="86"/>
      <c r="J57" s="86"/>
      <c r="K57" s="86"/>
      <c r="L57" s="86"/>
      <c r="M57" s="86"/>
      <c r="N57" s="86"/>
      <c r="O57" s="86"/>
      <c r="P57" s="86"/>
      <c r="Q57" s="86"/>
      <c r="R57" s="86"/>
      <c r="S57" s="18"/>
      <c r="T57" s="18"/>
      <c r="U57" s="18"/>
    </row>
    <row r="58" spans="1:21" ht="16.5" customHeight="1" x14ac:dyDescent="0.2">
      <c r="A58" s="180" t="s">
        <v>183</v>
      </c>
      <c r="B58" s="124">
        <v>50655</v>
      </c>
      <c r="C58" s="124">
        <v>51812</v>
      </c>
      <c r="D58" s="124">
        <v>55190</v>
      </c>
      <c r="E58" s="124">
        <v>52463</v>
      </c>
      <c r="F58" s="124">
        <v>54619</v>
      </c>
      <c r="G58" s="124">
        <v>54511</v>
      </c>
      <c r="H58" s="124">
        <v>56840</v>
      </c>
      <c r="I58" s="124">
        <v>57323</v>
      </c>
      <c r="J58" s="124">
        <v>57955</v>
      </c>
      <c r="K58" s="124">
        <v>56351</v>
      </c>
      <c r="L58" s="124">
        <v>53971</v>
      </c>
      <c r="M58" s="124">
        <v>53168</v>
      </c>
      <c r="N58" s="124">
        <v>51998</v>
      </c>
      <c r="O58" s="124">
        <v>52988</v>
      </c>
      <c r="P58" s="124">
        <v>53590</v>
      </c>
      <c r="Q58" s="124">
        <v>53198</v>
      </c>
      <c r="R58" s="124">
        <v>44476</v>
      </c>
      <c r="S58" s="18"/>
      <c r="T58" s="18"/>
      <c r="U58" s="18"/>
    </row>
    <row r="59" spans="1:21" ht="14.25" customHeight="1" x14ac:dyDescent="0.2">
      <c r="A59" s="18"/>
      <c r="B59" s="245" t="s">
        <v>190</v>
      </c>
      <c r="C59" s="245"/>
      <c r="D59" s="245"/>
      <c r="E59" s="245"/>
      <c r="F59" s="245"/>
      <c r="G59" s="245"/>
      <c r="H59" s="245"/>
      <c r="I59" s="245"/>
      <c r="J59" s="245"/>
      <c r="K59" s="245"/>
      <c r="L59" s="245"/>
      <c r="M59" s="245"/>
      <c r="N59" s="245"/>
      <c r="O59" s="245"/>
      <c r="P59" s="245"/>
      <c r="Q59" s="245"/>
      <c r="R59" s="245"/>
      <c r="S59" s="18"/>
      <c r="T59" s="18"/>
      <c r="U59" s="18"/>
    </row>
    <row r="60" spans="1:21" x14ac:dyDescent="0.2">
      <c r="A60" s="180" t="s">
        <v>183</v>
      </c>
      <c r="B60" s="124">
        <v>146468</v>
      </c>
      <c r="C60" s="124">
        <v>152415</v>
      </c>
      <c r="D60" s="124">
        <v>167953</v>
      </c>
      <c r="E60" s="124">
        <v>178170</v>
      </c>
      <c r="F60" s="124">
        <v>191047</v>
      </c>
      <c r="G60" s="124">
        <v>197275</v>
      </c>
      <c r="H60" s="124">
        <v>228359</v>
      </c>
      <c r="I60" s="124">
        <v>230890</v>
      </c>
      <c r="J60" s="124">
        <v>235129</v>
      </c>
      <c r="K60" s="124">
        <v>229465</v>
      </c>
      <c r="L60" s="124">
        <v>221337</v>
      </c>
      <c r="M60" s="190">
        <v>218340</v>
      </c>
      <c r="N60" s="190">
        <v>231720</v>
      </c>
      <c r="O60" s="190">
        <v>236792</v>
      </c>
      <c r="P60" s="190">
        <v>243001</v>
      </c>
      <c r="Q60" s="190">
        <v>240957</v>
      </c>
      <c r="R60" s="190">
        <v>276143</v>
      </c>
      <c r="S60" s="18"/>
      <c r="T60" s="18"/>
      <c r="U60" s="18"/>
    </row>
    <row r="61" spans="1:21" ht="15.75" customHeight="1" x14ac:dyDescent="0.2">
      <c r="A61" s="71"/>
      <c r="B61" s="182"/>
      <c r="C61" s="182"/>
      <c r="D61" s="182"/>
      <c r="E61" s="182"/>
      <c r="F61" s="182"/>
      <c r="G61" s="182"/>
      <c r="H61" s="182"/>
      <c r="I61" s="182"/>
      <c r="J61" s="182"/>
      <c r="K61" s="86"/>
      <c r="L61" s="86"/>
      <c r="M61" s="86"/>
      <c r="N61" s="86"/>
      <c r="O61" s="86"/>
      <c r="P61" s="86"/>
      <c r="Q61" s="86"/>
      <c r="R61" s="86"/>
      <c r="S61" s="18"/>
      <c r="T61" s="18"/>
      <c r="U61" s="18"/>
    </row>
    <row r="62" spans="1:21" x14ac:dyDescent="0.2">
      <c r="A62" s="28" t="s">
        <v>73</v>
      </c>
      <c r="B62" s="86">
        <v>78457</v>
      </c>
      <c r="C62" s="86">
        <v>84719</v>
      </c>
      <c r="D62" s="86">
        <v>96349</v>
      </c>
      <c r="E62" s="86">
        <v>100696</v>
      </c>
      <c r="F62" s="86">
        <v>109376</v>
      </c>
      <c r="G62" s="86">
        <v>113244</v>
      </c>
      <c r="H62" s="86">
        <v>134605</v>
      </c>
      <c r="I62" s="86">
        <v>136251</v>
      </c>
      <c r="J62" s="86">
        <v>138642</v>
      </c>
      <c r="K62" s="86">
        <v>139087</v>
      </c>
      <c r="L62" s="86">
        <v>128303</v>
      </c>
      <c r="M62" s="86">
        <v>127625</v>
      </c>
      <c r="N62" s="86">
        <v>135170</v>
      </c>
      <c r="O62" s="86">
        <v>139090</v>
      </c>
      <c r="P62" s="86">
        <v>142667</v>
      </c>
      <c r="Q62" s="86">
        <v>141697</v>
      </c>
      <c r="R62" s="86">
        <v>155783</v>
      </c>
      <c r="S62" s="18"/>
      <c r="T62" s="18"/>
      <c r="U62" s="18"/>
    </row>
    <row r="63" spans="1:21" ht="15.75" customHeight="1" x14ac:dyDescent="0.2">
      <c r="A63" s="23" t="s">
        <v>185</v>
      </c>
      <c r="B63" s="182"/>
      <c r="C63" s="182"/>
      <c r="D63" s="182"/>
      <c r="E63" s="182"/>
      <c r="F63" s="182"/>
      <c r="G63" s="182"/>
      <c r="H63" s="182"/>
      <c r="I63" s="182"/>
      <c r="J63" s="182"/>
      <c r="K63" s="86"/>
      <c r="L63" s="86"/>
      <c r="M63" s="86"/>
      <c r="N63" s="86"/>
      <c r="O63" s="86"/>
      <c r="P63" s="86"/>
      <c r="Q63" s="86"/>
      <c r="R63" s="86"/>
      <c r="S63" s="18"/>
      <c r="T63" s="18"/>
      <c r="U63" s="18"/>
    </row>
    <row r="64" spans="1:21" x14ac:dyDescent="0.2">
      <c r="A64" s="27" t="s">
        <v>186</v>
      </c>
      <c r="B64" s="86">
        <v>159762</v>
      </c>
      <c r="C64" s="86">
        <v>165882</v>
      </c>
      <c r="D64" s="86">
        <v>181265</v>
      </c>
      <c r="E64" s="86">
        <v>191349</v>
      </c>
      <c r="F64" s="86">
        <v>204403</v>
      </c>
      <c r="G64" s="86">
        <v>205834</v>
      </c>
      <c r="H64" s="86">
        <v>241396.46894379199</v>
      </c>
      <c r="I64" s="86">
        <v>244728.16643100401</v>
      </c>
      <c r="J64" s="86">
        <v>249025.00519022599</v>
      </c>
      <c r="K64" s="86">
        <v>243931.80165645399</v>
      </c>
      <c r="L64" s="86">
        <v>234959.87641255499</v>
      </c>
      <c r="M64" s="86">
        <v>231994.701120746</v>
      </c>
      <c r="N64" s="86">
        <v>246218.05748441</v>
      </c>
      <c r="O64" s="86">
        <v>251278.571214166</v>
      </c>
      <c r="P64" s="86">
        <v>258890.4747357</v>
      </c>
      <c r="Q64" s="86">
        <v>258301.05111460201</v>
      </c>
      <c r="R64" s="86">
        <v>297580.50196759403</v>
      </c>
      <c r="S64" s="18"/>
      <c r="T64" s="18"/>
      <c r="U64" s="18"/>
    </row>
    <row r="65" spans="1:21" x14ac:dyDescent="0.2">
      <c r="A65" s="183" t="s">
        <v>187</v>
      </c>
      <c r="B65" s="86">
        <v>82185</v>
      </c>
      <c r="C65" s="86">
        <v>88916</v>
      </c>
      <c r="D65" s="86">
        <v>102642</v>
      </c>
      <c r="E65" s="86">
        <v>102296</v>
      </c>
      <c r="F65" s="86">
        <v>118139</v>
      </c>
      <c r="G65" s="86">
        <v>139880</v>
      </c>
      <c r="H65" s="86">
        <v>178792</v>
      </c>
      <c r="I65" s="86">
        <v>178512</v>
      </c>
      <c r="J65" s="86">
        <v>182859</v>
      </c>
      <c r="K65" s="86">
        <v>177118</v>
      </c>
      <c r="L65" s="86">
        <v>171601</v>
      </c>
      <c r="M65" s="86">
        <v>169370</v>
      </c>
      <c r="N65" s="86">
        <v>181948</v>
      </c>
      <c r="O65" s="86">
        <v>187866</v>
      </c>
      <c r="P65" s="86">
        <v>188386</v>
      </c>
      <c r="Q65" s="86">
        <v>182001</v>
      </c>
      <c r="R65" s="86">
        <v>208452</v>
      </c>
      <c r="S65" s="18"/>
      <c r="T65" s="18"/>
      <c r="U65" s="18"/>
    </row>
    <row r="66" spans="1:21" ht="16.5" customHeight="1" x14ac:dyDescent="0.2">
      <c r="A66" s="183" t="s">
        <v>188</v>
      </c>
      <c r="B66" s="86">
        <v>30396</v>
      </c>
      <c r="C66" s="86">
        <v>46305</v>
      </c>
      <c r="D66" s="86">
        <v>52893</v>
      </c>
      <c r="E66" s="86">
        <v>49995</v>
      </c>
      <c r="F66" s="86">
        <v>61334</v>
      </c>
      <c r="G66" s="86">
        <v>62851</v>
      </c>
      <c r="H66" s="86"/>
      <c r="I66" s="86"/>
      <c r="J66" s="86"/>
      <c r="K66" s="86"/>
      <c r="L66" s="86"/>
      <c r="M66" s="86"/>
      <c r="N66" s="86"/>
      <c r="O66" s="86"/>
      <c r="P66" s="86"/>
      <c r="Q66" s="86"/>
      <c r="R66" s="86"/>
      <c r="S66" s="18"/>
      <c r="T66" s="18"/>
      <c r="U66" s="18"/>
    </row>
    <row r="67" spans="1:21" ht="16.5" customHeight="1" x14ac:dyDescent="0.2">
      <c r="A67" s="180" t="s">
        <v>183</v>
      </c>
      <c r="B67" s="124">
        <v>146468</v>
      </c>
      <c r="C67" s="124">
        <v>152415</v>
      </c>
      <c r="D67" s="124">
        <v>167953</v>
      </c>
      <c r="E67" s="124">
        <v>178170</v>
      </c>
      <c r="F67" s="124">
        <v>191047</v>
      </c>
      <c r="G67" s="124">
        <v>197275</v>
      </c>
      <c r="H67" s="124">
        <v>228359</v>
      </c>
      <c r="I67" s="124">
        <v>230890</v>
      </c>
      <c r="J67" s="124">
        <v>235129</v>
      </c>
      <c r="K67" s="124">
        <v>229465</v>
      </c>
      <c r="L67" s="124">
        <v>221337</v>
      </c>
      <c r="M67" s="124">
        <v>218340</v>
      </c>
      <c r="N67" s="124">
        <v>231720</v>
      </c>
      <c r="O67" s="124">
        <v>236792</v>
      </c>
      <c r="P67" s="124">
        <v>243001</v>
      </c>
      <c r="Q67" s="124">
        <v>240957</v>
      </c>
      <c r="R67" s="124">
        <v>276143</v>
      </c>
      <c r="S67" s="18"/>
      <c r="T67" s="18"/>
      <c r="U67" s="18"/>
    </row>
    <row r="68" spans="1:21" x14ac:dyDescent="0.2">
      <c r="A68" s="18"/>
      <c r="B68" s="18"/>
      <c r="C68" s="18"/>
      <c r="D68" s="18"/>
      <c r="E68" s="18"/>
      <c r="F68" s="18"/>
      <c r="G68" s="18"/>
      <c r="H68" s="18"/>
      <c r="I68" s="18"/>
      <c r="J68" s="18"/>
      <c r="K68" s="18"/>
      <c r="L68" s="18"/>
      <c r="M68" s="18"/>
      <c r="N68" s="18"/>
      <c r="O68" s="18"/>
      <c r="P68" s="18"/>
      <c r="Q68" s="18"/>
      <c r="R68" s="18"/>
      <c r="S68" s="18"/>
      <c r="T68" s="18"/>
      <c r="U68" s="18"/>
    </row>
    <row r="69" spans="1:21" ht="16.5" customHeight="1" x14ac:dyDescent="0.2">
      <c r="A69" s="18"/>
      <c r="B69" s="18"/>
      <c r="C69" s="18"/>
      <c r="D69" s="18"/>
      <c r="E69" s="18"/>
      <c r="F69" s="18"/>
      <c r="G69" s="18"/>
      <c r="H69" s="18"/>
      <c r="I69" s="18"/>
      <c r="J69" s="18"/>
      <c r="K69" s="18"/>
      <c r="L69" s="18"/>
      <c r="M69" s="18"/>
      <c r="N69" s="18"/>
      <c r="O69" s="18"/>
      <c r="P69" s="18"/>
      <c r="Q69" s="18"/>
      <c r="R69" s="18"/>
      <c r="S69" s="18"/>
      <c r="T69" s="18"/>
      <c r="U69" s="18"/>
    </row>
    <row r="70" spans="1:21" x14ac:dyDescent="0.2">
      <c r="A70" s="187" t="s">
        <v>93</v>
      </c>
      <c r="B70" s="188" t="s">
        <v>156</v>
      </c>
      <c r="C70" s="188" t="s">
        <v>157</v>
      </c>
      <c r="D70" s="188" t="s">
        <v>158</v>
      </c>
      <c r="E70" s="188" t="s">
        <v>159</v>
      </c>
      <c r="F70" s="188" t="s">
        <v>160</v>
      </c>
      <c r="G70" s="188" t="s">
        <v>161</v>
      </c>
      <c r="H70" s="188">
        <v>44348</v>
      </c>
      <c r="I70" s="188">
        <v>44440</v>
      </c>
      <c r="J70" s="188">
        <v>44531</v>
      </c>
      <c r="K70" s="188">
        <v>44621</v>
      </c>
      <c r="L70" s="188">
        <v>44713</v>
      </c>
      <c r="M70" s="188">
        <f t="shared" ref="M70:Q70" si="1">+M37</f>
        <v>44805</v>
      </c>
      <c r="N70" s="188">
        <f t="shared" si="1"/>
        <v>44896</v>
      </c>
      <c r="O70" s="188">
        <f t="shared" si="1"/>
        <v>44986</v>
      </c>
      <c r="P70" s="188">
        <f t="shared" si="1"/>
        <v>45078</v>
      </c>
      <c r="Q70" s="188">
        <f t="shared" si="1"/>
        <v>45170</v>
      </c>
      <c r="R70" s="188">
        <f t="shared" ref="R70" si="2">+R37</f>
        <v>45261</v>
      </c>
      <c r="S70" s="18"/>
      <c r="T70" s="18"/>
      <c r="U70" s="18"/>
    </row>
    <row r="71" spans="1:21" x14ac:dyDescent="0.2">
      <c r="A71" s="47"/>
      <c r="B71" s="47"/>
      <c r="C71" s="47"/>
      <c r="D71" s="47"/>
      <c r="E71" s="47"/>
      <c r="F71" s="47"/>
      <c r="G71" s="47"/>
      <c r="H71" s="247"/>
      <c r="I71" s="246"/>
      <c r="J71" s="246"/>
      <c r="K71" s="18"/>
      <c r="L71" s="18"/>
      <c r="M71" s="18"/>
      <c r="N71" s="18"/>
      <c r="O71" s="18"/>
      <c r="P71" s="18"/>
      <c r="Q71" s="18"/>
      <c r="R71" s="18"/>
      <c r="S71" s="18"/>
      <c r="T71" s="18"/>
      <c r="U71" s="18"/>
    </row>
    <row r="72" spans="1:21" ht="14.25" customHeight="1" x14ac:dyDescent="0.2">
      <c r="A72" s="18"/>
      <c r="B72" s="245" t="s">
        <v>88</v>
      </c>
      <c r="C72" s="245"/>
      <c r="D72" s="245"/>
      <c r="E72" s="245"/>
      <c r="F72" s="245"/>
      <c r="G72" s="245"/>
      <c r="H72" s="245"/>
      <c r="I72" s="245"/>
      <c r="J72" s="245"/>
      <c r="K72" s="245"/>
      <c r="L72" s="245"/>
      <c r="M72" s="245"/>
      <c r="N72" s="245"/>
      <c r="O72" s="245"/>
      <c r="P72" s="245"/>
      <c r="Q72" s="245"/>
      <c r="R72" s="245"/>
      <c r="S72" s="18"/>
      <c r="T72" s="18"/>
      <c r="U72" s="18"/>
    </row>
    <row r="73" spans="1:21" x14ac:dyDescent="0.2">
      <c r="A73" s="23"/>
      <c r="B73" s="23"/>
      <c r="C73" s="23"/>
      <c r="D73" s="23"/>
      <c r="E73" s="23"/>
      <c r="F73" s="23"/>
      <c r="G73" s="23"/>
      <c r="H73" s="179"/>
      <c r="I73" s="179"/>
      <c r="J73" s="179"/>
      <c r="K73" s="18"/>
      <c r="L73" s="18"/>
      <c r="M73" s="189"/>
      <c r="N73" s="189"/>
      <c r="O73" s="189"/>
      <c r="P73" s="189"/>
      <c r="Q73" s="189"/>
      <c r="R73" s="189"/>
      <c r="S73" s="18"/>
      <c r="T73" s="18"/>
      <c r="U73" s="18"/>
    </row>
    <row r="74" spans="1:21" x14ac:dyDescent="0.2">
      <c r="A74" s="180" t="s">
        <v>183</v>
      </c>
      <c r="B74" s="124">
        <v>11303</v>
      </c>
      <c r="C74" s="124">
        <v>11082</v>
      </c>
      <c r="D74" s="124">
        <v>11148</v>
      </c>
      <c r="E74" s="124">
        <v>11430</v>
      </c>
      <c r="F74" s="124">
        <v>11348</v>
      </c>
      <c r="G74" s="124">
        <v>11326</v>
      </c>
      <c r="H74" s="124">
        <v>11178</v>
      </c>
      <c r="I74" s="124">
        <v>11340</v>
      </c>
      <c r="J74" s="124">
        <v>11362</v>
      </c>
      <c r="K74" s="124">
        <v>12190</v>
      </c>
      <c r="L74" s="124">
        <v>12437</v>
      </c>
      <c r="M74" s="124">
        <v>12719</v>
      </c>
      <c r="N74" s="124">
        <v>12848</v>
      </c>
      <c r="O74" s="124">
        <v>13123</v>
      </c>
      <c r="P74" s="124">
        <v>13344</v>
      </c>
      <c r="Q74" s="124">
        <v>13585</v>
      </c>
      <c r="R74" s="124">
        <v>13696</v>
      </c>
      <c r="S74" s="18"/>
      <c r="T74" s="18"/>
      <c r="U74" s="18"/>
    </row>
    <row r="75" spans="1:21" ht="15.75" customHeight="1" x14ac:dyDescent="0.2">
      <c r="A75" s="71" t="s">
        <v>184</v>
      </c>
      <c r="B75" s="182"/>
      <c r="C75" s="182"/>
      <c r="D75" s="182"/>
      <c r="E75" s="182"/>
      <c r="F75" s="182"/>
      <c r="G75" s="182"/>
      <c r="H75" s="182"/>
      <c r="I75" s="182"/>
      <c r="J75" s="86"/>
      <c r="K75" s="86"/>
      <c r="L75" s="86"/>
      <c r="M75" s="86"/>
      <c r="N75" s="86"/>
      <c r="O75" s="86"/>
      <c r="P75" s="86"/>
      <c r="Q75" s="86"/>
      <c r="R75" s="86"/>
      <c r="S75" s="18"/>
      <c r="T75" s="18"/>
      <c r="U75" s="18"/>
    </row>
    <row r="76" spans="1:21" x14ac:dyDescent="0.2">
      <c r="A76" s="28" t="s">
        <v>73</v>
      </c>
      <c r="B76" s="86">
        <v>9744</v>
      </c>
      <c r="C76" s="86">
        <v>9754</v>
      </c>
      <c r="D76" s="86">
        <v>9746</v>
      </c>
      <c r="E76" s="86">
        <v>9912</v>
      </c>
      <c r="F76" s="86">
        <v>9735</v>
      </c>
      <c r="G76" s="86">
        <v>9495</v>
      </c>
      <c r="H76" s="86">
        <v>9060</v>
      </c>
      <c r="I76" s="86">
        <v>9176</v>
      </c>
      <c r="J76" s="86">
        <v>9190</v>
      </c>
      <c r="K76" s="86">
        <v>9885</v>
      </c>
      <c r="L76" s="86">
        <v>9908</v>
      </c>
      <c r="M76" s="86">
        <v>9888</v>
      </c>
      <c r="N76" s="86">
        <v>10269</v>
      </c>
      <c r="O76" s="86">
        <v>10487</v>
      </c>
      <c r="P76" s="86">
        <v>10689</v>
      </c>
      <c r="Q76" s="86">
        <v>10919</v>
      </c>
      <c r="R76" s="86">
        <v>11097</v>
      </c>
      <c r="S76" s="18"/>
      <c r="T76" s="18"/>
      <c r="U76" s="18"/>
    </row>
    <row r="77" spans="1:21" ht="15.75" customHeight="1" x14ac:dyDescent="0.2">
      <c r="A77" s="23" t="s">
        <v>185</v>
      </c>
      <c r="B77" s="182"/>
      <c r="C77" s="182"/>
      <c r="D77" s="182"/>
      <c r="E77" s="182"/>
      <c r="F77" s="182"/>
      <c r="G77" s="182"/>
      <c r="H77" s="182"/>
      <c r="I77" s="182"/>
      <c r="J77" s="86"/>
      <c r="K77" s="86"/>
      <c r="L77" s="86"/>
      <c r="M77" s="86"/>
      <c r="N77" s="86"/>
      <c r="O77" s="86"/>
      <c r="P77" s="86"/>
      <c r="Q77" s="86"/>
      <c r="R77" s="86"/>
      <c r="S77" s="18"/>
      <c r="T77" s="18"/>
      <c r="U77" s="18"/>
    </row>
    <row r="78" spans="1:21" x14ac:dyDescent="0.2">
      <c r="A78" s="27" t="s">
        <v>186</v>
      </c>
      <c r="B78" s="86">
        <v>7917</v>
      </c>
      <c r="C78" s="86">
        <v>8092</v>
      </c>
      <c r="D78" s="86">
        <v>8464</v>
      </c>
      <c r="E78" s="86">
        <v>8694</v>
      </c>
      <c r="F78" s="86">
        <v>9110</v>
      </c>
      <c r="G78" s="86">
        <v>9852</v>
      </c>
      <c r="H78" s="86">
        <v>9327</v>
      </c>
      <c r="I78" s="86">
        <v>9015</v>
      </c>
      <c r="J78" s="86">
        <v>9949</v>
      </c>
      <c r="K78" s="86">
        <v>10369</v>
      </c>
      <c r="L78" s="86">
        <v>10665</v>
      </c>
      <c r="M78" s="86">
        <v>10225</v>
      </c>
      <c r="N78" s="86">
        <v>11009</v>
      </c>
      <c r="O78" s="86">
        <v>11258</v>
      </c>
      <c r="P78" s="86">
        <v>11579</v>
      </c>
      <c r="Q78" s="86">
        <v>11610</v>
      </c>
      <c r="R78" s="86">
        <v>11710</v>
      </c>
      <c r="S78" s="18"/>
      <c r="T78" s="18"/>
      <c r="U78" s="18"/>
    </row>
    <row r="79" spans="1:21" x14ac:dyDescent="0.2">
      <c r="A79" s="183" t="s">
        <v>187</v>
      </c>
      <c r="B79" s="86">
        <v>3189</v>
      </c>
      <c r="C79" s="86">
        <v>2835</v>
      </c>
      <c r="D79" s="86">
        <v>2593</v>
      </c>
      <c r="E79" s="86">
        <v>2641</v>
      </c>
      <c r="F79" s="86">
        <v>2127</v>
      </c>
      <c r="G79" s="86">
        <v>1431</v>
      </c>
      <c r="H79" s="86">
        <v>1851</v>
      </c>
      <c r="I79" s="86">
        <v>2325</v>
      </c>
      <c r="J79" s="86">
        <v>1413</v>
      </c>
      <c r="K79" s="86">
        <v>1821</v>
      </c>
      <c r="L79" s="86">
        <v>1772</v>
      </c>
      <c r="M79" s="86">
        <v>2494</v>
      </c>
      <c r="N79" s="86">
        <v>1838</v>
      </c>
      <c r="O79" s="86">
        <v>1866</v>
      </c>
      <c r="P79" s="86">
        <v>1765</v>
      </c>
      <c r="Q79" s="86">
        <v>1975</v>
      </c>
      <c r="R79" s="86">
        <v>1986</v>
      </c>
      <c r="S79" s="18"/>
      <c r="T79" s="18"/>
      <c r="U79" s="18"/>
    </row>
    <row r="80" spans="1:21" ht="16.5" customHeight="1" x14ac:dyDescent="0.2">
      <c r="A80" s="183" t="s">
        <v>188</v>
      </c>
      <c r="B80" s="86">
        <v>197</v>
      </c>
      <c r="C80" s="86">
        <v>155</v>
      </c>
      <c r="D80" s="86">
        <v>91</v>
      </c>
      <c r="E80" s="86">
        <v>95</v>
      </c>
      <c r="F80" s="86">
        <v>111</v>
      </c>
      <c r="G80" s="86">
        <v>43</v>
      </c>
      <c r="H80" s="86"/>
      <c r="I80" s="86"/>
      <c r="J80" s="86"/>
      <c r="K80" s="86"/>
      <c r="L80" s="86"/>
      <c r="M80" s="86"/>
      <c r="N80" s="86"/>
      <c r="O80" s="86"/>
      <c r="P80" s="86"/>
      <c r="Q80" s="86"/>
      <c r="R80" s="86"/>
      <c r="S80" s="18"/>
      <c r="T80" s="18"/>
      <c r="U80" s="18"/>
    </row>
    <row r="81" spans="1:21" ht="16.5" customHeight="1" x14ac:dyDescent="0.2">
      <c r="A81" s="180" t="s">
        <v>183</v>
      </c>
      <c r="B81" s="124">
        <v>11303</v>
      </c>
      <c r="C81" s="124">
        <v>11082</v>
      </c>
      <c r="D81" s="124">
        <v>11148</v>
      </c>
      <c r="E81" s="124">
        <v>11430</v>
      </c>
      <c r="F81" s="124">
        <v>11348</v>
      </c>
      <c r="G81" s="124">
        <v>11326</v>
      </c>
      <c r="H81" s="124">
        <v>11178</v>
      </c>
      <c r="I81" s="124">
        <v>11340</v>
      </c>
      <c r="J81" s="124">
        <v>11362</v>
      </c>
      <c r="K81" s="124">
        <v>12190</v>
      </c>
      <c r="L81" s="124">
        <v>12437</v>
      </c>
      <c r="M81" s="124">
        <v>12719</v>
      </c>
      <c r="N81" s="124">
        <v>12848</v>
      </c>
      <c r="O81" s="124">
        <v>13123</v>
      </c>
      <c r="P81" s="124">
        <v>13344</v>
      </c>
      <c r="Q81" s="124">
        <v>13585</v>
      </c>
      <c r="R81" s="124">
        <v>13696</v>
      </c>
      <c r="S81" s="18"/>
      <c r="T81" s="18"/>
      <c r="U81" s="18"/>
    </row>
    <row r="82" spans="1:21" x14ac:dyDescent="0.2">
      <c r="A82" s="184"/>
      <c r="B82" s="184"/>
      <c r="C82" s="184"/>
      <c r="D82" s="184"/>
      <c r="E82" s="184"/>
      <c r="F82" s="184"/>
      <c r="G82" s="184"/>
      <c r="H82" s="18"/>
      <c r="I82" s="18"/>
      <c r="J82" s="18"/>
      <c r="K82" s="18"/>
      <c r="L82" s="18"/>
      <c r="M82" s="18"/>
      <c r="N82" s="18"/>
      <c r="O82" s="18"/>
      <c r="P82" s="18"/>
      <c r="Q82" s="18"/>
      <c r="R82" s="18"/>
      <c r="S82" s="18"/>
      <c r="T82" s="18"/>
      <c r="U82" s="18"/>
    </row>
    <row r="83" spans="1:21" ht="14.25" customHeight="1" x14ac:dyDescent="0.2">
      <c r="A83" s="18"/>
      <c r="B83" s="245" t="s">
        <v>189</v>
      </c>
      <c r="C83" s="245"/>
      <c r="D83" s="245"/>
      <c r="E83" s="245"/>
      <c r="F83" s="245"/>
      <c r="G83" s="245"/>
      <c r="H83" s="245"/>
      <c r="I83" s="245"/>
      <c r="J83" s="245"/>
      <c r="K83" s="245"/>
      <c r="L83" s="245"/>
      <c r="M83" s="245"/>
      <c r="N83" s="245"/>
      <c r="O83" s="245"/>
      <c r="P83" s="245"/>
      <c r="Q83" s="245"/>
      <c r="R83" s="245"/>
      <c r="S83" s="18"/>
      <c r="T83" s="18"/>
      <c r="U83" s="18"/>
    </row>
    <row r="84" spans="1:21" x14ac:dyDescent="0.2">
      <c r="A84" s="180" t="s">
        <v>183</v>
      </c>
      <c r="B84" s="124">
        <v>404475</v>
      </c>
      <c r="C84" s="124">
        <v>436976</v>
      </c>
      <c r="D84" s="124">
        <v>511264</v>
      </c>
      <c r="E84" s="124">
        <v>592502</v>
      </c>
      <c r="F84" s="124">
        <v>675610</v>
      </c>
      <c r="G84" s="124">
        <v>699896</v>
      </c>
      <c r="H84" s="124">
        <v>840856</v>
      </c>
      <c r="I84" s="124">
        <v>868248</v>
      </c>
      <c r="J84" s="124">
        <v>899313</v>
      </c>
      <c r="K84" s="124">
        <v>1018149</v>
      </c>
      <c r="L84" s="124">
        <v>1002254</v>
      </c>
      <c r="M84" s="190">
        <v>1005402</v>
      </c>
      <c r="N84" s="190">
        <v>1047398</v>
      </c>
      <c r="O84" s="190">
        <v>1091592</v>
      </c>
      <c r="P84" s="190">
        <v>1134796</v>
      </c>
      <c r="Q84" s="190">
        <v>1145244</v>
      </c>
      <c r="R84" s="190">
        <v>1207818</v>
      </c>
      <c r="S84" s="18"/>
      <c r="T84" s="18"/>
      <c r="U84" s="18"/>
    </row>
    <row r="85" spans="1:21" ht="15.75" customHeight="1" x14ac:dyDescent="0.2">
      <c r="A85" s="71" t="s">
        <v>184</v>
      </c>
      <c r="B85" s="140"/>
      <c r="C85" s="140"/>
      <c r="D85" s="140"/>
      <c r="E85" s="140"/>
      <c r="F85" s="140"/>
      <c r="G85" s="140"/>
      <c r="H85" s="140"/>
      <c r="I85" s="140"/>
      <c r="J85" s="86"/>
      <c r="K85" s="86"/>
      <c r="L85" s="86"/>
      <c r="M85" s="86"/>
      <c r="N85" s="86"/>
      <c r="O85" s="86"/>
      <c r="P85" s="86"/>
      <c r="Q85" s="86"/>
      <c r="R85" s="86"/>
      <c r="S85" s="18"/>
      <c r="T85" s="18"/>
      <c r="U85" s="18"/>
    </row>
    <row r="86" spans="1:21" x14ac:dyDescent="0.2">
      <c r="A86" s="28" t="s">
        <v>73</v>
      </c>
      <c r="B86" s="86">
        <v>268185</v>
      </c>
      <c r="C86" s="86">
        <v>286245</v>
      </c>
      <c r="D86" s="86">
        <v>335688</v>
      </c>
      <c r="E86" s="86">
        <v>386172</v>
      </c>
      <c r="F86" s="86">
        <v>433711</v>
      </c>
      <c r="G86" s="86">
        <v>426660</v>
      </c>
      <c r="H86" s="86">
        <v>492266</v>
      </c>
      <c r="I86" s="86">
        <v>504981</v>
      </c>
      <c r="J86" s="86">
        <v>526961</v>
      </c>
      <c r="K86" s="86">
        <v>572477</v>
      </c>
      <c r="L86" s="86">
        <v>551991</v>
      </c>
      <c r="M86" s="86">
        <v>546986</v>
      </c>
      <c r="N86" s="86">
        <v>578746</v>
      </c>
      <c r="O86" s="86">
        <v>604871</v>
      </c>
      <c r="P86" s="86">
        <v>634117</v>
      </c>
      <c r="Q86" s="86">
        <v>639054</v>
      </c>
      <c r="R86" s="86">
        <v>674869</v>
      </c>
      <c r="S86" s="18"/>
      <c r="T86" s="18"/>
      <c r="U86" s="18"/>
    </row>
    <row r="87" spans="1:21" ht="15.75" customHeight="1" x14ac:dyDescent="0.2">
      <c r="A87" s="23" t="s">
        <v>185</v>
      </c>
      <c r="B87" s="140"/>
      <c r="C87" s="140"/>
      <c r="D87" s="140"/>
      <c r="E87" s="140"/>
      <c r="F87" s="140"/>
      <c r="G87" s="140"/>
      <c r="H87" s="140"/>
      <c r="I87" s="140"/>
      <c r="J87" s="86"/>
      <c r="K87" s="86"/>
      <c r="L87" s="86"/>
      <c r="M87" s="86"/>
      <c r="N87" s="86"/>
      <c r="O87" s="86"/>
      <c r="P87" s="86"/>
      <c r="Q87" s="86"/>
      <c r="R87" s="86"/>
      <c r="S87" s="18"/>
      <c r="T87" s="18"/>
      <c r="U87" s="18"/>
    </row>
    <row r="88" spans="1:21" x14ac:dyDescent="0.2">
      <c r="A88" s="27" t="s">
        <v>186</v>
      </c>
      <c r="B88" s="86">
        <v>357930</v>
      </c>
      <c r="C88" s="86">
        <v>387850</v>
      </c>
      <c r="D88" s="86">
        <v>456343</v>
      </c>
      <c r="E88" s="86">
        <v>535578</v>
      </c>
      <c r="F88" s="86">
        <v>615213</v>
      </c>
      <c r="G88" s="86">
        <v>648698</v>
      </c>
      <c r="H88" s="86">
        <v>706695</v>
      </c>
      <c r="I88" s="86">
        <v>710466</v>
      </c>
      <c r="J88" s="86">
        <v>820677</v>
      </c>
      <c r="K88" s="86">
        <v>912386</v>
      </c>
      <c r="L88" s="86">
        <v>901505</v>
      </c>
      <c r="M88" s="86">
        <v>873294</v>
      </c>
      <c r="N88" s="86">
        <v>938089</v>
      </c>
      <c r="O88" s="86">
        <v>979743</v>
      </c>
      <c r="P88" s="86">
        <v>1024789</v>
      </c>
      <c r="Q88" s="86">
        <v>1028441</v>
      </c>
      <c r="R88" s="86">
        <v>1084728</v>
      </c>
      <c r="S88" s="18"/>
      <c r="T88" s="18"/>
      <c r="U88" s="18"/>
    </row>
    <row r="89" spans="1:21" x14ac:dyDescent="0.2">
      <c r="A89" s="183" t="s">
        <v>187</v>
      </c>
      <c r="B89" s="86">
        <v>44439</v>
      </c>
      <c r="C89" s="86">
        <v>47025</v>
      </c>
      <c r="D89" s="86">
        <v>52997</v>
      </c>
      <c r="E89" s="86">
        <v>54880</v>
      </c>
      <c r="F89" s="86">
        <v>58108</v>
      </c>
      <c r="G89" s="86">
        <v>50422</v>
      </c>
      <c r="H89" s="86">
        <v>134161</v>
      </c>
      <c r="I89" s="86">
        <v>157782</v>
      </c>
      <c r="J89" s="86">
        <v>78636</v>
      </c>
      <c r="K89" s="86">
        <v>105762</v>
      </c>
      <c r="L89" s="86">
        <v>100749</v>
      </c>
      <c r="M89" s="86">
        <v>132108</v>
      </c>
      <c r="N89" s="86">
        <v>109309</v>
      </c>
      <c r="O89" s="86">
        <v>111849</v>
      </c>
      <c r="P89" s="86">
        <v>110007</v>
      </c>
      <c r="Q89" s="86">
        <v>116803</v>
      </c>
      <c r="R89" s="86">
        <v>123090</v>
      </c>
      <c r="S89" s="18"/>
      <c r="T89" s="18"/>
      <c r="U89" s="18"/>
    </row>
    <row r="90" spans="1:21" ht="16.5" customHeight="1" x14ac:dyDescent="0.2">
      <c r="A90" s="183" t="s">
        <v>188</v>
      </c>
      <c r="B90" s="86">
        <v>2105</v>
      </c>
      <c r="C90" s="86">
        <v>2101</v>
      </c>
      <c r="D90" s="86">
        <v>1924</v>
      </c>
      <c r="E90" s="86">
        <v>2044</v>
      </c>
      <c r="F90" s="86">
        <v>2289</v>
      </c>
      <c r="G90" s="86">
        <v>776</v>
      </c>
      <c r="H90" s="86"/>
      <c r="I90" s="86"/>
      <c r="J90" s="86"/>
      <c r="K90" s="86"/>
      <c r="L90" s="86"/>
      <c r="M90" s="86"/>
      <c r="N90" s="86"/>
      <c r="O90" s="86"/>
      <c r="P90" s="86"/>
      <c r="Q90" s="86"/>
      <c r="R90" s="86"/>
      <c r="S90" s="18"/>
      <c r="T90" s="18"/>
      <c r="U90" s="18"/>
    </row>
    <row r="91" spans="1:21" ht="16.5" customHeight="1" x14ac:dyDescent="0.2">
      <c r="A91" s="180" t="s">
        <v>183</v>
      </c>
      <c r="B91" s="124">
        <v>404475</v>
      </c>
      <c r="C91" s="124">
        <v>436976</v>
      </c>
      <c r="D91" s="124">
        <v>511264</v>
      </c>
      <c r="E91" s="124">
        <v>592502</v>
      </c>
      <c r="F91" s="124">
        <v>675610</v>
      </c>
      <c r="G91" s="124">
        <v>699896</v>
      </c>
      <c r="H91" s="124">
        <v>840856</v>
      </c>
      <c r="I91" s="124">
        <v>868248</v>
      </c>
      <c r="J91" s="124">
        <v>899313</v>
      </c>
      <c r="K91" s="124">
        <v>1018149</v>
      </c>
      <c r="L91" s="124">
        <v>1002254</v>
      </c>
      <c r="M91" s="124">
        <v>1005402</v>
      </c>
      <c r="N91" s="124">
        <v>1047398</v>
      </c>
      <c r="O91" s="124">
        <v>1091592</v>
      </c>
      <c r="P91" s="124">
        <v>1134796</v>
      </c>
      <c r="Q91" s="124">
        <v>1145244</v>
      </c>
      <c r="R91" s="124">
        <v>1207818</v>
      </c>
      <c r="S91" s="18"/>
      <c r="T91" s="18"/>
      <c r="U91" s="18"/>
    </row>
    <row r="92" spans="1:21" ht="14.25" customHeight="1" x14ac:dyDescent="0.2">
      <c r="A92" s="18"/>
      <c r="B92" s="245" t="s">
        <v>190</v>
      </c>
      <c r="C92" s="245"/>
      <c r="D92" s="245"/>
      <c r="E92" s="245"/>
      <c r="F92" s="245"/>
      <c r="G92" s="245"/>
      <c r="H92" s="245"/>
      <c r="I92" s="245"/>
      <c r="J92" s="245"/>
      <c r="K92" s="245"/>
      <c r="L92" s="245"/>
      <c r="M92" s="245"/>
      <c r="N92" s="245"/>
      <c r="O92" s="245"/>
      <c r="P92" s="245"/>
      <c r="Q92" s="245"/>
      <c r="R92" s="245"/>
      <c r="S92" s="18"/>
      <c r="T92" s="18"/>
      <c r="U92" s="18"/>
    </row>
    <row r="93" spans="1:21" x14ac:dyDescent="0.2">
      <c r="A93" s="180" t="s">
        <v>183</v>
      </c>
      <c r="B93" s="124">
        <v>35786</v>
      </c>
      <c r="C93" s="124">
        <v>39432</v>
      </c>
      <c r="D93" s="124">
        <v>45864</v>
      </c>
      <c r="E93" s="124">
        <v>51838</v>
      </c>
      <c r="F93" s="124">
        <v>59534</v>
      </c>
      <c r="G93" s="124">
        <v>61795</v>
      </c>
      <c r="H93" s="124">
        <v>75221</v>
      </c>
      <c r="I93" s="124">
        <v>76567</v>
      </c>
      <c r="J93" s="124">
        <v>79151</v>
      </c>
      <c r="K93" s="124">
        <v>83522</v>
      </c>
      <c r="L93" s="124">
        <v>80583</v>
      </c>
      <c r="M93" s="190">
        <v>79049</v>
      </c>
      <c r="N93" s="190">
        <v>81525</v>
      </c>
      <c r="O93" s="190">
        <v>83181</v>
      </c>
      <c r="P93" s="190">
        <v>85040</v>
      </c>
      <c r="Q93" s="190">
        <v>84302</v>
      </c>
      <c r="R93" s="190">
        <v>88191</v>
      </c>
      <c r="S93" s="18"/>
      <c r="T93" s="18"/>
      <c r="U93" s="18"/>
    </row>
    <row r="94" spans="1:21" ht="15.75" customHeight="1" x14ac:dyDescent="0.2">
      <c r="A94" s="71"/>
      <c r="B94" s="182"/>
      <c r="C94" s="182"/>
      <c r="D94" s="182"/>
      <c r="E94" s="182"/>
      <c r="F94" s="182"/>
      <c r="G94" s="182"/>
      <c r="H94" s="182"/>
      <c r="I94" s="182"/>
      <c r="J94" s="86"/>
      <c r="K94" s="86"/>
      <c r="L94" s="86"/>
      <c r="M94" s="86"/>
      <c r="N94" s="86"/>
      <c r="O94" s="86"/>
      <c r="P94" s="86"/>
      <c r="Q94" s="86"/>
      <c r="R94" s="86"/>
      <c r="S94" s="18"/>
      <c r="T94" s="18"/>
      <c r="U94" s="18"/>
    </row>
    <row r="95" spans="1:21" x14ac:dyDescent="0.2">
      <c r="A95" s="28" t="s">
        <v>73</v>
      </c>
      <c r="B95" s="86">
        <v>27524</v>
      </c>
      <c r="C95" s="86">
        <v>29347</v>
      </c>
      <c r="D95" s="86">
        <v>34445</v>
      </c>
      <c r="E95" s="86">
        <v>38961</v>
      </c>
      <c r="F95" s="86">
        <v>44552</v>
      </c>
      <c r="G95" s="86">
        <v>44936</v>
      </c>
      <c r="H95" s="86">
        <v>54335</v>
      </c>
      <c r="I95" s="86">
        <v>55030</v>
      </c>
      <c r="J95" s="86">
        <v>57341</v>
      </c>
      <c r="K95" s="86">
        <v>57913</v>
      </c>
      <c r="L95" s="86">
        <v>55714</v>
      </c>
      <c r="M95" s="86">
        <v>55318</v>
      </c>
      <c r="N95" s="86">
        <v>56356</v>
      </c>
      <c r="O95" s="86">
        <v>57680</v>
      </c>
      <c r="P95" s="86">
        <v>59322</v>
      </c>
      <c r="Q95" s="86">
        <v>58526</v>
      </c>
      <c r="R95" s="86">
        <v>60814</v>
      </c>
      <c r="S95" s="18"/>
      <c r="T95" s="18"/>
      <c r="U95" s="18"/>
    </row>
    <row r="96" spans="1:21" ht="15.75" customHeight="1" x14ac:dyDescent="0.2">
      <c r="A96" s="23" t="s">
        <v>185</v>
      </c>
      <c r="B96" s="182"/>
      <c r="C96" s="182"/>
      <c r="D96" s="182"/>
      <c r="E96" s="182"/>
      <c r="F96" s="182"/>
      <c r="G96" s="182"/>
      <c r="H96" s="182"/>
      <c r="I96" s="182"/>
      <c r="J96" s="86"/>
      <c r="K96" s="86"/>
      <c r="L96" s="86"/>
      <c r="M96" s="86"/>
      <c r="N96" s="86"/>
      <c r="O96" s="86"/>
      <c r="P96" s="86"/>
      <c r="Q96" s="86"/>
      <c r="R96" s="86"/>
      <c r="S96" s="18"/>
      <c r="T96" s="18"/>
      <c r="U96" s="18"/>
    </row>
    <row r="97" spans="1:21" x14ac:dyDescent="0.2">
      <c r="A97" s="27" t="s">
        <v>186</v>
      </c>
      <c r="B97" s="86">
        <v>45211</v>
      </c>
      <c r="C97" s="86">
        <v>47932</v>
      </c>
      <c r="D97" s="86">
        <v>53917</v>
      </c>
      <c r="E97" s="86">
        <v>61603</v>
      </c>
      <c r="F97" s="86">
        <v>67530</v>
      </c>
      <c r="G97" s="86">
        <v>65843</v>
      </c>
      <c r="H97" s="86">
        <v>75768.681487486596</v>
      </c>
      <c r="I97" s="86">
        <v>78808.775500367599</v>
      </c>
      <c r="J97" s="86">
        <v>82490.155918497097</v>
      </c>
      <c r="K97" s="86">
        <v>87988.171621312693</v>
      </c>
      <c r="L97" s="86">
        <v>84528.429410474899</v>
      </c>
      <c r="M97" s="86">
        <v>85409.689023118102</v>
      </c>
      <c r="N97" s="86">
        <v>85207.734944723707</v>
      </c>
      <c r="O97" s="86">
        <v>87029.964831284102</v>
      </c>
      <c r="P97" s="86">
        <v>88504.416030729903</v>
      </c>
      <c r="Q97" s="86">
        <v>88580.960406729195</v>
      </c>
      <c r="R97" s="86">
        <v>92634.166829698006</v>
      </c>
      <c r="S97" s="18"/>
      <c r="T97" s="18"/>
      <c r="U97" s="18"/>
    </row>
    <row r="98" spans="1:21" x14ac:dyDescent="0.2">
      <c r="A98" s="183" t="s">
        <v>187</v>
      </c>
      <c r="B98" s="86">
        <v>13936</v>
      </c>
      <c r="C98" s="86">
        <v>16587</v>
      </c>
      <c r="D98" s="86">
        <v>20439</v>
      </c>
      <c r="E98" s="86">
        <v>20782</v>
      </c>
      <c r="F98" s="86">
        <v>27313</v>
      </c>
      <c r="G98" s="86">
        <v>35242</v>
      </c>
      <c r="H98" s="86">
        <v>72465</v>
      </c>
      <c r="I98" s="86">
        <v>67875</v>
      </c>
      <c r="J98" s="86">
        <v>55643</v>
      </c>
      <c r="K98" s="86">
        <v>58087</v>
      </c>
      <c r="L98" s="86">
        <v>56845</v>
      </c>
      <c r="M98" s="86">
        <v>52973</v>
      </c>
      <c r="N98" s="86">
        <v>59466</v>
      </c>
      <c r="O98" s="86">
        <v>59954</v>
      </c>
      <c r="P98" s="86">
        <v>62315</v>
      </c>
      <c r="Q98" s="86">
        <v>59148</v>
      </c>
      <c r="R98" s="86">
        <v>61988</v>
      </c>
      <c r="S98" s="18"/>
      <c r="T98" s="18"/>
      <c r="U98" s="18"/>
    </row>
    <row r="99" spans="1:21" ht="16.5" customHeight="1" x14ac:dyDescent="0.2">
      <c r="A99" s="183" t="s">
        <v>188</v>
      </c>
      <c r="B99" s="86">
        <v>10695</v>
      </c>
      <c r="C99" s="86">
        <v>13546</v>
      </c>
      <c r="D99" s="86">
        <v>21178</v>
      </c>
      <c r="E99" s="86">
        <v>21466</v>
      </c>
      <c r="F99" s="86">
        <v>20687</v>
      </c>
      <c r="G99" s="86">
        <v>17957</v>
      </c>
      <c r="H99" s="86"/>
      <c r="I99" s="86"/>
      <c r="J99" s="86"/>
      <c r="K99" s="86"/>
      <c r="L99" s="86"/>
      <c r="M99" s="86"/>
      <c r="N99" s="86"/>
      <c r="O99" s="86"/>
      <c r="P99" s="86"/>
      <c r="Q99" s="86"/>
      <c r="R99" s="86"/>
      <c r="S99" s="18"/>
      <c r="T99" s="18"/>
      <c r="U99" s="18"/>
    </row>
    <row r="100" spans="1:21" ht="16.5" customHeight="1" x14ac:dyDescent="0.2">
      <c r="A100" s="180" t="s">
        <v>183</v>
      </c>
      <c r="B100" s="124">
        <v>35786</v>
      </c>
      <c r="C100" s="124">
        <v>39432</v>
      </c>
      <c r="D100" s="124">
        <v>45864</v>
      </c>
      <c r="E100" s="124">
        <v>51838</v>
      </c>
      <c r="F100" s="124">
        <v>59534</v>
      </c>
      <c r="G100" s="124">
        <v>61795</v>
      </c>
      <c r="H100" s="124">
        <v>75221</v>
      </c>
      <c r="I100" s="124">
        <v>76567</v>
      </c>
      <c r="J100" s="124">
        <v>79151</v>
      </c>
      <c r="K100" s="124">
        <v>83522</v>
      </c>
      <c r="L100" s="124">
        <v>80583</v>
      </c>
      <c r="M100" s="124">
        <v>79049</v>
      </c>
      <c r="N100" s="124">
        <v>81525</v>
      </c>
      <c r="O100" s="124">
        <v>83181</v>
      </c>
      <c r="P100" s="124">
        <v>85040</v>
      </c>
      <c r="Q100" s="124">
        <v>84302</v>
      </c>
      <c r="R100" s="124">
        <v>88191</v>
      </c>
      <c r="S100" s="18"/>
      <c r="T100" s="18"/>
      <c r="U100" s="18"/>
    </row>
    <row r="101" spans="1:21" x14ac:dyDescent="0.2">
      <c r="A101" s="18"/>
      <c r="B101" s="18"/>
      <c r="C101" s="18"/>
      <c r="D101" s="18"/>
      <c r="E101" s="18"/>
      <c r="F101" s="18"/>
      <c r="G101" s="18"/>
      <c r="H101" s="18"/>
      <c r="I101" s="18"/>
      <c r="J101" s="18"/>
      <c r="K101" s="18"/>
      <c r="L101" s="18"/>
      <c r="M101" s="18"/>
      <c r="N101" s="18"/>
      <c r="O101" s="18"/>
      <c r="P101" s="18"/>
      <c r="Q101" s="18"/>
      <c r="R101" s="18"/>
      <c r="S101" s="18"/>
      <c r="T101" s="18"/>
      <c r="U101" s="18"/>
    </row>
    <row r="102" spans="1:21" ht="16.5" customHeight="1" x14ac:dyDescent="0.2">
      <c r="A102" s="18"/>
      <c r="B102" s="18"/>
      <c r="C102" s="18"/>
      <c r="D102" s="18"/>
      <c r="E102" s="18"/>
      <c r="F102" s="18"/>
      <c r="G102" s="18"/>
      <c r="H102" s="18"/>
      <c r="I102" s="18"/>
      <c r="J102" s="18"/>
      <c r="K102" s="18"/>
      <c r="L102" s="18"/>
      <c r="M102" s="18"/>
      <c r="N102" s="18"/>
      <c r="O102" s="18"/>
      <c r="P102" s="18"/>
      <c r="Q102" s="18"/>
      <c r="R102" s="18"/>
      <c r="S102" s="18"/>
      <c r="T102" s="18"/>
      <c r="U102" s="18"/>
    </row>
    <row r="103" spans="1:21" x14ac:dyDescent="0.2">
      <c r="A103" s="187" t="s">
        <v>94</v>
      </c>
      <c r="B103" s="188" t="s">
        <v>156</v>
      </c>
      <c r="C103" s="188" t="s">
        <v>157</v>
      </c>
      <c r="D103" s="188" t="s">
        <v>158</v>
      </c>
      <c r="E103" s="188" t="s">
        <v>159</v>
      </c>
      <c r="F103" s="188" t="s">
        <v>160</v>
      </c>
      <c r="G103" s="188" t="s">
        <v>161</v>
      </c>
      <c r="H103" s="188">
        <v>44348</v>
      </c>
      <c r="I103" s="188">
        <v>44440</v>
      </c>
      <c r="J103" s="188">
        <v>44531</v>
      </c>
      <c r="K103" s="188">
        <v>44621</v>
      </c>
      <c r="L103" s="188">
        <v>44713</v>
      </c>
      <c r="M103" s="188">
        <f>+M70</f>
        <v>44805</v>
      </c>
      <c r="N103" s="188">
        <f t="shared" ref="N103:R103" si="3">+N70</f>
        <v>44896</v>
      </c>
      <c r="O103" s="188">
        <f t="shared" si="3"/>
        <v>44986</v>
      </c>
      <c r="P103" s="188">
        <f t="shared" si="3"/>
        <v>45078</v>
      </c>
      <c r="Q103" s="188">
        <f t="shared" si="3"/>
        <v>45170</v>
      </c>
      <c r="R103" s="188">
        <f t="shared" si="3"/>
        <v>45261</v>
      </c>
      <c r="S103" s="18"/>
      <c r="T103" s="18"/>
      <c r="U103" s="18"/>
    </row>
    <row r="104" spans="1:21" x14ac:dyDescent="0.2">
      <c r="A104" s="47"/>
      <c r="B104" s="47"/>
      <c r="C104" s="47"/>
      <c r="D104" s="47"/>
      <c r="E104" s="47"/>
      <c r="F104" s="47"/>
      <c r="G104" s="47"/>
      <c r="H104" s="247"/>
      <c r="I104" s="246"/>
      <c r="J104" s="246"/>
      <c r="K104" s="18"/>
      <c r="L104" s="18"/>
      <c r="M104" s="189"/>
      <c r="N104" s="189"/>
      <c r="O104" s="189"/>
      <c r="P104" s="189"/>
      <c r="Q104" s="189"/>
      <c r="R104" s="189"/>
      <c r="S104" s="18"/>
      <c r="T104" s="18"/>
      <c r="U104" s="18"/>
    </row>
    <row r="105" spans="1:21" ht="15" customHeight="1" x14ac:dyDescent="0.2">
      <c r="A105" s="18"/>
      <c r="B105" s="245" t="s">
        <v>88</v>
      </c>
      <c r="C105" s="245"/>
      <c r="D105" s="245"/>
      <c r="E105" s="245"/>
      <c r="F105" s="245"/>
      <c r="G105" s="245"/>
      <c r="H105" s="245"/>
      <c r="I105" s="245"/>
      <c r="J105" s="245"/>
      <c r="K105" s="245"/>
      <c r="L105" s="245"/>
      <c r="M105" s="245"/>
      <c r="N105" s="245"/>
      <c r="O105" s="245"/>
      <c r="P105" s="245"/>
      <c r="Q105" s="245"/>
      <c r="R105" s="245"/>
      <c r="S105" s="18"/>
      <c r="T105" s="18"/>
      <c r="U105" s="18"/>
    </row>
    <row r="106" spans="1:21" x14ac:dyDescent="0.2">
      <c r="A106" s="23"/>
      <c r="B106" s="191"/>
      <c r="C106" s="191"/>
      <c r="D106" s="191"/>
      <c r="E106" s="191"/>
      <c r="F106" s="191"/>
      <c r="G106" s="191"/>
      <c r="H106" s="192"/>
      <c r="I106" s="192"/>
      <c r="J106" s="192"/>
      <c r="K106" s="86"/>
      <c r="L106" s="86"/>
      <c r="M106" s="193"/>
      <c r="N106" s="193"/>
      <c r="O106" s="193"/>
      <c r="P106" s="193"/>
      <c r="Q106" s="193"/>
      <c r="R106" s="193"/>
      <c r="S106" s="18"/>
      <c r="T106" s="18"/>
      <c r="U106" s="18"/>
    </row>
    <row r="107" spans="1:21" x14ac:dyDescent="0.2">
      <c r="A107" s="185" t="s">
        <v>183</v>
      </c>
      <c r="B107" s="140">
        <v>3524</v>
      </c>
      <c r="C107" s="140">
        <v>3533</v>
      </c>
      <c r="D107" s="140">
        <v>3570</v>
      </c>
      <c r="E107" s="140">
        <v>3536</v>
      </c>
      <c r="F107" s="140">
        <v>3601</v>
      </c>
      <c r="G107" s="140">
        <v>3538</v>
      </c>
      <c r="H107" s="140">
        <v>3194</v>
      </c>
      <c r="I107" s="140">
        <v>3266</v>
      </c>
      <c r="J107" s="140">
        <v>3281</v>
      </c>
      <c r="K107" s="140">
        <v>2858</v>
      </c>
      <c r="L107" s="140">
        <v>2628</v>
      </c>
      <c r="M107" s="86">
        <v>2644</v>
      </c>
      <c r="N107" s="86">
        <v>2656</v>
      </c>
      <c r="O107" s="86">
        <v>2945</v>
      </c>
      <c r="P107" s="86">
        <v>3053</v>
      </c>
      <c r="Q107" s="86">
        <v>3065</v>
      </c>
      <c r="R107" s="86">
        <v>3073</v>
      </c>
      <c r="S107" s="18"/>
      <c r="T107" s="18"/>
      <c r="U107" s="18"/>
    </row>
    <row r="108" spans="1:21" ht="15.75" customHeight="1" x14ac:dyDescent="0.2">
      <c r="A108" s="71" t="s">
        <v>184</v>
      </c>
      <c r="B108" s="182"/>
      <c r="C108" s="182"/>
      <c r="D108" s="182"/>
      <c r="E108" s="182"/>
      <c r="F108" s="182"/>
      <c r="G108" s="182"/>
      <c r="H108" s="182"/>
      <c r="I108" s="182"/>
      <c r="J108" s="86"/>
      <c r="K108" s="86"/>
      <c r="L108" s="86"/>
      <c r="M108" s="86"/>
      <c r="N108" s="86"/>
      <c r="O108" s="86"/>
      <c r="P108" s="86"/>
      <c r="Q108" s="86"/>
      <c r="R108" s="86"/>
      <c r="S108" s="18"/>
      <c r="T108" s="18"/>
      <c r="U108" s="18"/>
    </row>
    <row r="109" spans="1:21" x14ac:dyDescent="0.2">
      <c r="A109" s="28" t="s">
        <v>73</v>
      </c>
      <c r="B109" s="86">
        <v>1656</v>
      </c>
      <c r="C109" s="86">
        <v>1652</v>
      </c>
      <c r="D109" s="86">
        <v>1666</v>
      </c>
      <c r="E109" s="86">
        <v>1719</v>
      </c>
      <c r="F109" s="86">
        <v>1699</v>
      </c>
      <c r="G109" s="86">
        <v>1635</v>
      </c>
      <c r="H109" s="86">
        <v>1591</v>
      </c>
      <c r="I109" s="86">
        <v>1631</v>
      </c>
      <c r="J109" s="86">
        <v>1601</v>
      </c>
      <c r="K109" s="86">
        <v>1189</v>
      </c>
      <c r="L109" s="86">
        <v>1183</v>
      </c>
      <c r="M109" s="86">
        <v>1201</v>
      </c>
      <c r="N109" s="86">
        <v>1207</v>
      </c>
      <c r="O109" s="86">
        <v>1223</v>
      </c>
      <c r="P109" s="86">
        <v>1268</v>
      </c>
      <c r="Q109" s="86">
        <v>1282</v>
      </c>
      <c r="R109" s="86">
        <v>1293</v>
      </c>
      <c r="S109" s="18"/>
      <c r="T109" s="18"/>
      <c r="U109" s="18"/>
    </row>
    <row r="110" spans="1:21" ht="15.75" customHeight="1" x14ac:dyDescent="0.2">
      <c r="A110" s="23" t="s">
        <v>185</v>
      </c>
      <c r="B110" s="182"/>
      <c r="C110" s="182"/>
      <c r="D110" s="182"/>
      <c r="E110" s="182"/>
      <c r="F110" s="182"/>
      <c r="G110" s="182"/>
      <c r="H110" s="182"/>
      <c r="I110" s="182"/>
      <c r="J110" s="86"/>
      <c r="K110" s="86"/>
      <c r="L110" s="86"/>
      <c r="M110" s="86"/>
      <c r="N110" s="86"/>
      <c r="O110" s="86"/>
      <c r="P110" s="86"/>
      <c r="Q110" s="86"/>
      <c r="R110" s="86"/>
      <c r="S110" s="18"/>
      <c r="T110" s="18"/>
      <c r="U110" s="18"/>
    </row>
    <row r="111" spans="1:21" x14ac:dyDescent="0.2">
      <c r="A111" s="27" t="s">
        <v>186</v>
      </c>
      <c r="B111" s="86">
        <v>2517</v>
      </c>
      <c r="C111" s="86">
        <v>2543</v>
      </c>
      <c r="D111" s="86">
        <v>2940</v>
      </c>
      <c r="E111" s="86">
        <v>2940</v>
      </c>
      <c r="F111" s="86">
        <v>3056</v>
      </c>
      <c r="G111" s="86">
        <v>3011</v>
      </c>
      <c r="H111" s="86">
        <v>2786</v>
      </c>
      <c r="I111" s="86">
        <v>2800</v>
      </c>
      <c r="J111" s="86">
        <v>2361</v>
      </c>
      <c r="K111" s="86">
        <v>2407</v>
      </c>
      <c r="L111" s="86">
        <v>2224</v>
      </c>
      <c r="M111" s="86">
        <v>2222</v>
      </c>
      <c r="N111" s="86">
        <v>2218</v>
      </c>
      <c r="O111" s="86">
        <v>2485</v>
      </c>
      <c r="P111" s="86">
        <v>2725</v>
      </c>
      <c r="Q111" s="86">
        <v>2725</v>
      </c>
      <c r="R111" s="86">
        <v>2722</v>
      </c>
      <c r="S111" s="18"/>
      <c r="T111" s="18"/>
      <c r="U111" s="18"/>
    </row>
    <row r="112" spans="1:21" x14ac:dyDescent="0.2">
      <c r="A112" s="183" t="s">
        <v>187</v>
      </c>
      <c r="B112" s="86">
        <v>542</v>
      </c>
      <c r="C112" s="86">
        <v>525</v>
      </c>
      <c r="D112" s="86">
        <v>582</v>
      </c>
      <c r="E112" s="86">
        <v>555</v>
      </c>
      <c r="F112" s="86">
        <v>517</v>
      </c>
      <c r="G112" s="86">
        <v>493</v>
      </c>
      <c r="H112" s="86">
        <v>409</v>
      </c>
      <c r="I112" s="86">
        <v>467</v>
      </c>
      <c r="J112" s="86">
        <v>920</v>
      </c>
      <c r="K112" s="86">
        <v>451</v>
      </c>
      <c r="L112" s="86">
        <v>404</v>
      </c>
      <c r="M112" s="86">
        <v>422</v>
      </c>
      <c r="N112" s="86">
        <v>438</v>
      </c>
      <c r="O112" s="86">
        <v>460</v>
      </c>
      <c r="P112" s="86">
        <v>328</v>
      </c>
      <c r="Q112" s="86">
        <v>340</v>
      </c>
      <c r="R112" s="86">
        <v>350</v>
      </c>
      <c r="S112" s="18"/>
      <c r="T112" s="18"/>
      <c r="U112" s="18"/>
    </row>
    <row r="113" spans="1:21" ht="16.5" customHeight="1" x14ac:dyDescent="0.2">
      <c r="A113" s="183" t="s">
        <v>188</v>
      </c>
      <c r="B113" s="86">
        <v>64</v>
      </c>
      <c r="C113" s="86">
        <v>59</v>
      </c>
      <c r="D113" s="86">
        <v>48</v>
      </c>
      <c r="E113" s="86">
        <v>41</v>
      </c>
      <c r="F113" s="86">
        <v>28</v>
      </c>
      <c r="G113" s="86">
        <v>33</v>
      </c>
      <c r="H113" s="86"/>
      <c r="I113" s="86"/>
      <c r="J113" s="86"/>
      <c r="K113" s="86"/>
      <c r="L113" s="86"/>
      <c r="M113" s="86"/>
      <c r="N113" s="86"/>
      <c r="O113" s="86"/>
      <c r="P113" s="86"/>
      <c r="Q113" s="86"/>
      <c r="R113" s="86"/>
      <c r="S113" s="18"/>
      <c r="T113" s="18"/>
      <c r="U113" s="18"/>
    </row>
    <row r="114" spans="1:21" ht="16.5" customHeight="1" x14ac:dyDescent="0.2">
      <c r="A114" s="180" t="s">
        <v>183</v>
      </c>
      <c r="B114" s="124">
        <v>3524</v>
      </c>
      <c r="C114" s="124">
        <v>3533</v>
      </c>
      <c r="D114" s="124">
        <v>3570</v>
      </c>
      <c r="E114" s="124">
        <v>3536</v>
      </c>
      <c r="F114" s="124">
        <v>3601</v>
      </c>
      <c r="G114" s="124">
        <v>3538</v>
      </c>
      <c r="H114" s="124">
        <v>3194</v>
      </c>
      <c r="I114" s="124">
        <v>3266</v>
      </c>
      <c r="J114" s="124">
        <v>3281</v>
      </c>
      <c r="K114" s="124">
        <v>2858</v>
      </c>
      <c r="L114" s="124">
        <v>2628</v>
      </c>
      <c r="M114" s="124">
        <v>2644</v>
      </c>
      <c r="N114" s="124">
        <v>2656</v>
      </c>
      <c r="O114" s="124">
        <v>2945</v>
      </c>
      <c r="P114" s="124">
        <v>3053</v>
      </c>
      <c r="Q114" s="124">
        <v>3065</v>
      </c>
      <c r="R114" s="124">
        <v>3073</v>
      </c>
      <c r="S114" s="18"/>
      <c r="T114" s="18"/>
      <c r="U114" s="18"/>
    </row>
    <row r="115" spans="1:21" x14ac:dyDescent="0.2">
      <c r="A115" s="184"/>
      <c r="B115" s="184"/>
      <c r="C115" s="184"/>
      <c r="D115" s="184"/>
      <c r="E115" s="184"/>
      <c r="F115" s="184"/>
      <c r="G115" s="184"/>
      <c r="H115" s="18"/>
      <c r="I115" s="18"/>
      <c r="J115" s="18"/>
      <c r="K115" s="18"/>
      <c r="L115" s="18"/>
      <c r="M115" s="18"/>
      <c r="N115" s="18"/>
      <c r="O115" s="18"/>
      <c r="P115" s="18"/>
      <c r="Q115" s="18"/>
      <c r="R115" s="18"/>
      <c r="S115" s="18"/>
      <c r="T115" s="18"/>
      <c r="U115" s="18"/>
    </row>
    <row r="116" spans="1:21" ht="15" customHeight="1" x14ac:dyDescent="0.2">
      <c r="A116" s="18"/>
      <c r="B116" s="245" t="s">
        <v>189</v>
      </c>
      <c r="C116" s="245"/>
      <c r="D116" s="245"/>
      <c r="E116" s="245"/>
      <c r="F116" s="245"/>
      <c r="G116" s="245"/>
      <c r="H116" s="245"/>
      <c r="I116" s="245"/>
      <c r="J116" s="245"/>
      <c r="K116" s="245"/>
      <c r="L116" s="245"/>
      <c r="M116" s="245"/>
      <c r="N116" s="245"/>
      <c r="O116" s="245"/>
      <c r="P116" s="245"/>
      <c r="Q116" s="245"/>
      <c r="R116" s="245"/>
      <c r="S116" s="18"/>
      <c r="T116" s="18"/>
      <c r="U116" s="18"/>
    </row>
    <row r="117" spans="1:21" ht="15.75" customHeight="1" x14ac:dyDescent="0.2">
      <c r="A117" s="180" t="s">
        <v>183</v>
      </c>
      <c r="B117" s="124">
        <v>505176</v>
      </c>
      <c r="C117" s="124">
        <v>530244</v>
      </c>
      <c r="D117" s="124">
        <v>578158</v>
      </c>
      <c r="E117" s="124">
        <v>612268</v>
      </c>
      <c r="F117" s="124">
        <v>668096</v>
      </c>
      <c r="G117" s="124">
        <v>681836</v>
      </c>
      <c r="H117" s="124">
        <v>709351</v>
      </c>
      <c r="I117" s="124">
        <v>727213</v>
      </c>
      <c r="J117" s="124">
        <v>737896</v>
      </c>
      <c r="K117" s="124">
        <v>643152</v>
      </c>
      <c r="L117" s="124">
        <v>594233</v>
      </c>
      <c r="M117" s="190">
        <v>595179</v>
      </c>
      <c r="N117" s="190">
        <v>605098</v>
      </c>
      <c r="O117" s="190">
        <v>652629</v>
      </c>
      <c r="P117" s="190">
        <v>661822</v>
      </c>
      <c r="Q117" s="190">
        <v>680428</v>
      </c>
      <c r="R117" s="190">
        <v>693632</v>
      </c>
      <c r="S117" s="18"/>
      <c r="T117" s="18"/>
      <c r="U117" s="18"/>
    </row>
    <row r="118" spans="1:21" ht="15.75" customHeight="1" x14ac:dyDescent="0.2">
      <c r="A118" s="71" t="s">
        <v>184</v>
      </c>
      <c r="B118" s="140"/>
      <c r="C118" s="140"/>
      <c r="D118" s="140"/>
      <c r="E118" s="140"/>
      <c r="F118" s="140"/>
      <c r="G118" s="140"/>
      <c r="H118" s="140"/>
      <c r="I118" s="140"/>
      <c r="J118" s="86"/>
      <c r="K118" s="86"/>
      <c r="L118" s="86"/>
      <c r="M118" s="86"/>
      <c r="N118" s="86"/>
      <c r="O118" s="86"/>
      <c r="P118" s="86"/>
      <c r="Q118" s="86"/>
      <c r="R118" s="86"/>
      <c r="S118" s="18"/>
      <c r="T118" s="18"/>
      <c r="U118" s="18"/>
    </row>
    <row r="119" spans="1:21" x14ac:dyDescent="0.2">
      <c r="A119" s="28" t="s">
        <v>73</v>
      </c>
      <c r="B119" s="86">
        <v>90546</v>
      </c>
      <c r="C119" s="86">
        <v>96982</v>
      </c>
      <c r="D119" s="86">
        <v>112379</v>
      </c>
      <c r="E119" s="86">
        <v>128006</v>
      </c>
      <c r="F119" s="86">
        <v>142820</v>
      </c>
      <c r="G119" s="86">
        <v>144475</v>
      </c>
      <c r="H119" s="86">
        <v>163832</v>
      </c>
      <c r="I119" s="86">
        <v>169929</v>
      </c>
      <c r="J119" s="86">
        <v>175841</v>
      </c>
      <c r="K119" s="86">
        <v>120596</v>
      </c>
      <c r="L119" s="86">
        <v>113276</v>
      </c>
      <c r="M119" s="86">
        <v>112281</v>
      </c>
      <c r="N119" s="86">
        <v>113222</v>
      </c>
      <c r="O119" s="86">
        <v>121459</v>
      </c>
      <c r="P119" s="86">
        <v>126880</v>
      </c>
      <c r="Q119" s="86">
        <v>127129</v>
      </c>
      <c r="R119" s="86">
        <v>133161</v>
      </c>
      <c r="S119" s="18"/>
      <c r="T119" s="18"/>
      <c r="U119" s="18"/>
    </row>
    <row r="120" spans="1:21" ht="15.75" customHeight="1" x14ac:dyDescent="0.2">
      <c r="A120" s="23" t="s">
        <v>185</v>
      </c>
      <c r="B120" s="140"/>
      <c r="C120" s="140"/>
      <c r="D120" s="140"/>
      <c r="E120" s="140"/>
      <c r="F120" s="140"/>
      <c r="G120" s="140"/>
      <c r="H120" s="140"/>
      <c r="I120" s="140"/>
      <c r="J120" s="86"/>
      <c r="K120" s="86"/>
      <c r="L120" s="86"/>
      <c r="M120" s="86"/>
      <c r="N120" s="86"/>
      <c r="O120" s="86"/>
      <c r="P120" s="86"/>
      <c r="Q120" s="86"/>
      <c r="R120" s="86"/>
      <c r="S120" s="18"/>
      <c r="T120" s="18"/>
      <c r="U120" s="18"/>
    </row>
    <row r="121" spans="1:21" x14ac:dyDescent="0.2">
      <c r="A121" s="27" t="s">
        <v>186</v>
      </c>
      <c r="B121" s="86">
        <v>387365</v>
      </c>
      <c r="C121" s="86">
        <v>410860</v>
      </c>
      <c r="D121" s="86">
        <v>497984</v>
      </c>
      <c r="E121" s="86">
        <v>520301</v>
      </c>
      <c r="F121" s="86">
        <v>571825</v>
      </c>
      <c r="G121" s="86">
        <v>578366</v>
      </c>
      <c r="H121" s="86">
        <v>659996</v>
      </c>
      <c r="I121" s="86">
        <v>663870</v>
      </c>
      <c r="J121" s="86">
        <v>607190</v>
      </c>
      <c r="K121" s="86">
        <v>578562</v>
      </c>
      <c r="L121" s="86">
        <v>540709</v>
      </c>
      <c r="M121" s="86">
        <v>539774</v>
      </c>
      <c r="N121" s="86">
        <v>546624</v>
      </c>
      <c r="O121" s="86">
        <v>588992</v>
      </c>
      <c r="P121" s="86">
        <v>605264</v>
      </c>
      <c r="Q121" s="86">
        <v>623625</v>
      </c>
      <c r="R121" s="86">
        <v>632369</v>
      </c>
      <c r="S121" s="18"/>
      <c r="T121" s="18"/>
      <c r="U121" s="18"/>
    </row>
    <row r="122" spans="1:21" x14ac:dyDescent="0.2">
      <c r="A122" s="183" t="s">
        <v>187</v>
      </c>
      <c r="B122" s="86">
        <v>20444</v>
      </c>
      <c r="C122" s="86">
        <v>22176</v>
      </c>
      <c r="D122" s="86">
        <v>77686</v>
      </c>
      <c r="E122" s="86">
        <v>89163</v>
      </c>
      <c r="F122" s="86">
        <v>94108</v>
      </c>
      <c r="G122" s="86">
        <v>100104</v>
      </c>
      <c r="H122" s="86">
        <v>49355</v>
      </c>
      <c r="I122" s="86">
        <v>63344</v>
      </c>
      <c r="J122" s="86">
        <v>130706</v>
      </c>
      <c r="K122" s="86">
        <v>64590</v>
      </c>
      <c r="L122" s="86">
        <v>53524</v>
      </c>
      <c r="M122" s="86">
        <v>55406</v>
      </c>
      <c r="N122" s="86">
        <v>58474</v>
      </c>
      <c r="O122" s="86">
        <v>63637</v>
      </c>
      <c r="P122" s="86">
        <v>56558</v>
      </c>
      <c r="Q122" s="86">
        <v>56803</v>
      </c>
      <c r="R122" s="86">
        <v>61263</v>
      </c>
      <c r="S122" s="18"/>
      <c r="T122" s="18"/>
      <c r="U122" s="18"/>
    </row>
    <row r="123" spans="1:21" ht="16.5" customHeight="1" x14ac:dyDescent="0.2">
      <c r="A123" s="183" t="s">
        <v>188</v>
      </c>
      <c r="B123" s="86">
        <v>1367</v>
      </c>
      <c r="C123" s="86">
        <v>1208</v>
      </c>
      <c r="D123" s="86">
        <v>2489</v>
      </c>
      <c r="E123" s="86">
        <v>2804</v>
      </c>
      <c r="F123" s="86">
        <v>2164</v>
      </c>
      <c r="G123" s="86">
        <v>3366</v>
      </c>
      <c r="H123" s="86"/>
      <c r="I123" s="86"/>
      <c r="J123" s="86"/>
      <c r="K123" s="86"/>
      <c r="L123" s="86"/>
      <c r="M123" s="86"/>
      <c r="N123" s="86"/>
      <c r="O123" s="86"/>
      <c r="P123" s="86"/>
      <c r="Q123" s="86"/>
      <c r="R123" s="86"/>
      <c r="S123" s="18"/>
      <c r="T123" s="18"/>
      <c r="U123" s="18"/>
    </row>
    <row r="124" spans="1:21" ht="16.5" customHeight="1" x14ac:dyDescent="0.2">
      <c r="A124" s="180" t="s">
        <v>183</v>
      </c>
      <c r="B124" s="124">
        <v>505176</v>
      </c>
      <c r="C124" s="124">
        <v>530244</v>
      </c>
      <c r="D124" s="124">
        <v>578158</v>
      </c>
      <c r="E124" s="124">
        <v>612268</v>
      </c>
      <c r="F124" s="124">
        <v>668096</v>
      </c>
      <c r="G124" s="124">
        <v>681836</v>
      </c>
      <c r="H124" s="124">
        <v>709351</v>
      </c>
      <c r="I124" s="124">
        <v>727213</v>
      </c>
      <c r="J124" s="124">
        <v>737896</v>
      </c>
      <c r="K124" s="124">
        <v>643152</v>
      </c>
      <c r="L124" s="124">
        <v>594233</v>
      </c>
      <c r="M124" s="124">
        <v>595179</v>
      </c>
      <c r="N124" s="124">
        <v>605098</v>
      </c>
      <c r="O124" s="124">
        <v>652629</v>
      </c>
      <c r="P124" s="124">
        <v>661822</v>
      </c>
      <c r="Q124" s="124">
        <v>680428</v>
      </c>
      <c r="R124" s="124">
        <v>693632</v>
      </c>
      <c r="S124" s="18"/>
      <c r="T124" s="18"/>
      <c r="U124" s="18"/>
    </row>
    <row r="125" spans="1:21" ht="14.25" customHeight="1" x14ac:dyDescent="0.2">
      <c r="A125" s="18"/>
      <c r="B125" s="245" t="s">
        <v>190</v>
      </c>
      <c r="C125" s="245"/>
      <c r="D125" s="245"/>
      <c r="E125" s="245"/>
      <c r="F125" s="245"/>
      <c r="G125" s="245"/>
      <c r="H125" s="245"/>
      <c r="I125" s="245"/>
      <c r="J125" s="245"/>
      <c r="K125" s="245"/>
      <c r="L125" s="245"/>
      <c r="M125" s="245"/>
      <c r="N125" s="245"/>
      <c r="O125" s="245"/>
      <c r="P125" s="245"/>
      <c r="Q125" s="245"/>
      <c r="R125" s="245"/>
      <c r="S125" s="18"/>
      <c r="T125" s="18"/>
      <c r="U125" s="18"/>
    </row>
    <row r="126" spans="1:21" x14ac:dyDescent="0.2">
      <c r="A126" s="180" t="s">
        <v>183</v>
      </c>
      <c r="B126" s="124">
        <v>143363</v>
      </c>
      <c r="C126" s="124">
        <v>150102</v>
      </c>
      <c r="D126" s="124">
        <v>161967</v>
      </c>
      <c r="E126" s="124">
        <v>173138</v>
      </c>
      <c r="F126" s="124">
        <v>185540</v>
      </c>
      <c r="G126" s="124">
        <v>192734</v>
      </c>
      <c r="H126" s="124">
        <v>222059</v>
      </c>
      <c r="I126" s="124">
        <v>222633</v>
      </c>
      <c r="J126" s="124">
        <v>224900</v>
      </c>
      <c r="K126" s="124">
        <v>225015</v>
      </c>
      <c r="L126" s="124">
        <v>226108</v>
      </c>
      <c r="M126" s="190">
        <v>225127</v>
      </c>
      <c r="N126" s="190">
        <v>227831</v>
      </c>
      <c r="O126" s="190">
        <v>221621</v>
      </c>
      <c r="P126" s="190">
        <v>216774</v>
      </c>
      <c r="Q126" s="190">
        <v>222002</v>
      </c>
      <c r="R126" s="190">
        <v>225749</v>
      </c>
      <c r="S126" s="18"/>
      <c r="T126" s="18"/>
      <c r="U126" s="18"/>
    </row>
    <row r="127" spans="1:21" ht="15.75" customHeight="1" x14ac:dyDescent="0.2">
      <c r="A127" s="71"/>
      <c r="B127" s="182"/>
      <c r="C127" s="182"/>
      <c r="D127" s="182"/>
      <c r="E127" s="182"/>
      <c r="F127" s="182"/>
      <c r="G127" s="182"/>
      <c r="H127" s="182"/>
      <c r="I127" s="182"/>
      <c r="J127" s="86"/>
      <c r="K127" s="86"/>
      <c r="L127" s="86"/>
      <c r="M127" s="86"/>
      <c r="N127" s="86"/>
      <c r="O127" s="86"/>
      <c r="P127" s="86"/>
      <c r="Q127" s="86"/>
      <c r="R127" s="86"/>
      <c r="S127" s="18"/>
      <c r="T127" s="18"/>
      <c r="U127" s="18"/>
    </row>
    <row r="128" spans="1:21" x14ac:dyDescent="0.2">
      <c r="A128" s="28" t="s">
        <v>73</v>
      </c>
      <c r="B128" s="86">
        <v>54694</v>
      </c>
      <c r="C128" s="86">
        <v>58700</v>
      </c>
      <c r="D128" s="86">
        <v>67447</v>
      </c>
      <c r="E128" s="86">
        <v>74456</v>
      </c>
      <c r="F128" s="86">
        <v>84054</v>
      </c>
      <c r="G128" s="86">
        <v>88341</v>
      </c>
      <c r="H128" s="86">
        <v>102992</v>
      </c>
      <c r="I128" s="86">
        <v>104188</v>
      </c>
      <c r="J128" s="86">
        <v>109819</v>
      </c>
      <c r="K128" s="86">
        <v>101466</v>
      </c>
      <c r="L128" s="86">
        <v>95726</v>
      </c>
      <c r="M128" s="86">
        <v>93478</v>
      </c>
      <c r="N128" s="86">
        <v>93830</v>
      </c>
      <c r="O128" s="86">
        <v>99315</v>
      </c>
      <c r="P128" s="86">
        <v>100046</v>
      </c>
      <c r="Q128" s="86">
        <v>99200</v>
      </c>
      <c r="R128" s="86">
        <v>102949</v>
      </c>
      <c r="S128" s="18"/>
      <c r="T128" s="18"/>
      <c r="U128" s="18"/>
    </row>
    <row r="129" spans="1:21" ht="15.75" customHeight="1" x14ac:dyDescent="0.2">
      <c r="A129" s="23" t="s">
        <v>185</v>
      </c>
      <c r="B129" s="182"/>
      <c r="C129" s="182"/>
      <c r="D129" s="182"/>
      <c r="E129" s="182"/>
      <c r="F129" s="182"/>
      <c r="G129" s="182"/>
      <c r="H129" s="182"/>
      <c r="I129" s="182"/>
      <c r="J129" s="86"/>
      <c r="K129" s="86"/>
      <c r="L129" s="86"/>
      <c r="M129" s="86"/>
      <c r="N129" s="86"/>
      <c r="O129" s="86"/>
      <c r="P129" s="86"/>
      <c r="Q129" s="86"/>
      <c r="R129" s="86"/>
      <c r="S129" s="18"/>
      <c r="T129" s="18"/>
      <c r="U129" s="18"/>
    </row>
    <row r="130" spans="1:21" x14ac:dyDescent="0.2">
      <c r="A130" s="27" t="s">
        <v>186</v>
      </c>
      <c r="B130" s="86">
        <v>153923</v>
      </c>
      <c r="C130" s="86">
        <v>161575</v>
      </c>
      <c r="D130" s="86">
        <v>169397</v>
      </c>
      <c r="E130" s="86">
        <v>176969</v>
      </c>
      <c r="F130" s="86">
        <v>187139</v>
      </c>
      <c r="G130" s="86">
        <v>192069</v>
      </c>
      <c r="H130" s="86">
        <v>236939.099350328</v>
      </c>
      <c r="I130" s="86">
        <v>237115.26688733001</v>
      </c>
      <c r="J130" s="86">
        <v>257215.82375246601</v>
      </c>
      <c r="K130" s="86">
        <v>240358.08839073501</v>
      </c>
      <c r="L130" s="86">
        <v>243082.27096872599</v>
      </c>
      <c r="M130" s="86">
        <v>242905.10595072</v>
      </c>
      <c r="N130" s="86">
        <v>246435.65487308899</v>
      </c>
      <c r="O130" s="86">
        <v>237026.81884604</v>
      </c>
      <c r="P130" s="86">
        <v>222121.55460507801</v>
      </c>
      <c r="Q130" s="86">
        <v>228814.84730790899</v>
      </c>
      <c r="R130" s="86">
        <v>232278.48996548299</v>
      </c>
      <c r="S130" s="18"/>
      <c r="T130" s="18"/>
      <c r="U130" s="18"/>
    </row>
    <row r="131" spans="1:21" x14ac:dyDescent="0.2">
      <c r="A131" s="183" t="s">
        <v>187</v>
      </c>
      <c r="B131" s="86">
        <v>37708</v>
      </c>
      <c r="C131" s="86">
        <v>42205</v>
      </c>
      <c r="D131" s="86">
        <v>133534</v>
      </c>
      <c r="E131" s="86">
        <v>160647</v>
      </c>
      <c r="F131" s="86">
        <v>182101</v>
      </c>
      <c r="G131" s="86">
        <v>202967</v>
      </c>
      <c r="H131" s="86">
        <v>120699</v>
      </c>
      <c r="I131" s="86">
        <v>135743</v>
      </c>
      <c r="J131" s="86">
        <v>142015</v>
      </c>
      <c r="K131" s="86">
        <v>143160</v>
      </c>
      <c r="L131" s="86">
        <v>132582</v>
      </c>
      <c r="M131" s="86">
        <v>131422</v>
      </c>
      <c r="N131" s="86">
        <v>133569</v>
      </c>
      <c r="O131" s="86">
        <v>138378</v>
      </c>
      <c r="P131" s="86">
        <v>172365</v>
      </c>
      <c r="Q131" s="86">
        <v>167308</v>
      </c>
      <c r="R131" s="86">
        <v>174976</v>
      </c>
      <c r="S131" s="18"/>
      <c r="T131" s="18"/>
      <c r="U131" s="18"/>
    </row>
    <row r="132" spans="1:21" ht="16.5" customHeight="1" x14ac:dyDescent="0.2">
      <c r="A132" s="183" t="s">
        <v>188</v>
      </c>
      <c r="B132" s="86">
        <v>21408</v>
      </c>
      <c r="C132" s="86">
        <v>20443</v>
      </c>
      <c r="D132" s="86">
        <v>51761</v>
      </c>
      <c r="E132" s="86">
        <v>68046</v>
      </c>
      <c r="F132" s="86">
        <v>76169</v>
      </c>
      <c r="G132" s="86">
        <v>101168</v>
      </c>
      <c r="H132" s="86"/>
      <c r="I132" s="86"/>
      <c r="J132" s="86"/>
      <c r="K132" s="86"/>
      <c r="L132" s="86"/>
      <c r="M132" s="86"/>
      <c r="N132" s="86"/>
      <c r="O132" s="86"/>
      <c r="P132" s="86"/>
      <c r="Q132" s="86"/>
      <c r="R132" s="86"/>
      <c r="S132" s="18"/>
      <c r="T132" s="18"/>
      <c r="U132" s="18"/>
    </row>
    <row r="133" spans="1:21" ht="16.5" customHeight="1" x14ac:dyDescent="0.2">
      <c r="A133" s="180" t="s">
        <v>183</v>
      </c>
      <c r="B133" s="124">
        <v>143363</v>
      </c>
      <c r="C133" s="124">
        <v>150102</v>
      </c>
      <c r="D133" s="124">
        <v>161967</v>
      </c>
      <c r="E133" s="124">
        <v>173138</v>
      </c>
      <c r="F133" s="124">
        <v>185540</v>
      </c>
      <c r="G133" s="124">
        <v>192734</v>
      </c>
      <c r="H133" s="124">
        <v>222059</v>
      </c>
      <c r="I133" s="124">
        <v>222633</v>
      </c>
      <c r="J133" s="124">
        <v>224900</v>
      </c>
      <c r="K133" s="124">
        <v>225015</v>
      </c>
      <c r="L133" s="124">
        <v>226108</v>
      </c>
      <c r="M133" s="124">
        <v>225127</v>
      </c>
      <c r="N133" s="124">
        <v>227831</v>
      </c>
      <c r="O133" s="124">
        <v>221621</v>
      </c>
      <c r="P133" s="124">
        <v>216774</v>
      </c>
      <c r="Q133" s="124">
        <v>222002</v>
      </c>
      <c r="R133" s="124">
        <v>225749</v>
      </c>
      <c r="S133" s="18"/>
      <c r="T133" s="18"/>
      <c r="U133" s="18"/>
    </row>
    <row r="134" spans="1:21" x14ac:dyDescent="0.2">
      <c r="A134" s="18"/>
      <c r="B134" s="18"/>
      <c r="C134" s="18"/>
      <c r="D134" s="18"/>
      <c r="E134" s="18"/>
      <c r="F134" s="18"/>
      <c r="G134" s="18"/>
      <c r="H134" s="18"/>
      <c r="I134" s="18"/>
      <c r="J134" s="18"/>
      <c r="K134" s="18"/>
      <c r="L134" s="18"/>
      <c r="M134" s="18"/>
      <c r="N134" s="18"/>
      <c r="O134" s="18"/>
      <c r="P134" s="18"/>
      <c r="Q134" s="18"/>
      <c r="R134" s="18"/>
      <c r="S134" s="18"/>
      <c r="T134" s="18"/>
      <c r="U134" s="18"/>
    </row>
    <row r="135" spans="1:21" ht="16.5" customHeight="1" x14ac:dyDescent="0.2">
      <c r="A135" s="18"/>
      <c r="B135" s="18"/>
      <c r="C135" s="18"/>
      <c r="D135" s="18"/>
      <c r="E135" s="18"/>
      <c r="F135" s="18"/>
      <c r="G135" s="18"/>
      <c r="H135" s="18"/>
      <c r="I135" s="18"/>
      <c r="J135" s="18"/>
      <c r="K135" s="18"/>
      <c r="L135" s="18"/>
      <c r="M135" s="18"/>
      <c r="N135" s="18"/>
      <c r="O135" s="18"/>
      <c r="P135" s="18"/>
      <c r="Q135" s="18"/>
      <c r="R135" s="18"/>
      <c r="S135" s="18"/>
      <c r="T135" s="18"/>
      <c r="U135" s="18"/>
    </row>
    <row r="136" spans="1:21" x14ac:dyDescent="0.2">
      <c r="A136" s="187" t="s">
        <v>95</v>
      </c>
      <c r="B136" s="188" t="s">
        <v>156</v>
      </c>
      <c r="C136" s="188" t="s">
        <v>157</v>
      </c>
      <c r="D136" s="188" t="s">
        <v>158</v>
      </c>
      <c r="E136" s="188" t="s">
        <v>159</v>
      </c>
      <c r="F136" s="188" t="s">
        <v>160</v>
      </c>
      <c r="G136" s="188" t="s">
        <v>161</v>
      </c>
      <c r="H136" s="188">
        <v>44348</v>
      </c>
      <c r="I136" s="188">
        <v>44440</v>
      </c>
      <c r="J136" s="188">
        <v>44531</v>
      </c>
      <c r="K136" s="188">
        <v>44621</v>
      </c>
      <c r="L136" s="188">
        <v>44713</v>
      </c>
      <c r="M136" s="188">
        <f t="shared" ref="M136:Q136" si="4">+M70</f>
        <v>44805</v>
      </c>
      <c r="N136" s="188">
        <f t="shared" si="4"/>
        <v>44896</v>
      </c>
      <c r="O136" s="188">
        <f t="shared" si="4"/>
        <v>44986</v>
      </c>
      <c r="P136" s="188">
        <f t="shared" si="4"/>
        <v>45078</v>
      </c>
      <c r="Q136" s="188">
        <f t="shared" si="4"/>
        <v>45170</v>
      </c>
      <c r="R136" s="188">
        <f t="shared" ref="R136" si="5">+R70</f>
        <v>45261</v>
      </c>
      <c r="S136" s="18"/>
      <c r="T136" s="18"/>
      <c r="U136" s="18"/>
    </row>
    <row r="137" spans="1:21" x14ac:dyDescent="0.2">
      <c r="A137" s="47"/>
      <c r="B137" s="47"/>
      <c r="C137" s="47"/>
      <c r="D137" s="47"/>
      <c r="E137" s="47"/>
      <c r="F137" s="47"/>
      <c r="G137" s="47"/>
      <c r="H137" s="247"/>
      <c r="I137" s="246"/>
      <c r="J137" s="246"/>
      <c r="K137" s="18"/>
      <c r="L137" s="18"/>
      <c r="M137" s="18"/>
      <c r="N137" s="18"/>
      <c r="O137" s="18"/>
      <c r="P137" s="18"/>
      <c r="Q137" s="18"/>
      <c r="R137" s="18"/>
      <c r="S137" s="18"/>
      <c r="T137" s="18"/>
      <c r="U137" s="18"/>
    </row>
    <row r="138" spans="1:21" ht="14.25" customHeight="1" x14ac:dyDescent="0.2">
      <c r="A138" s="18"/>
      <c r="B138" s="245" t="s">
        <v>88</v>
      </c>
      <c r="C138" s="245"/>
      <c r="D138" s="245"/>
      <c r="E138" s="245"/>
      <c r="F138" s="245"/>
      <c r="G138" s="245"/>
      <c r="H138" s="245"/>
      <c r="I138" s="245"/>
      <c r="J138" s="245"/>
      <c r="K138" s="245"/>
      <c r="L138" s="245"/>
      <c r="M138" s="245"/>
      <c r="N138" s="245"/>
      <c r="O138" s="245"/>
      <c r="P138" s="245"/>
      <c r="Q138" s="245"/>
      <c r="R138" s="245"/>
      <c r="S138" s="18"/>
      <c r="T138" s="18"/>
      <c r="U138" s="18"/>
    </row>
    <row r="139" spans="1:21" x14ac:dyDescent="0.2">
      <c r="A139" s="23"/>
      <c r="B139" s="23"/>
      <c r="C139" s="23"/>
      <c r="D139" s="23"/>
      <c r="E139" s="23"/>
      <c r="F139" s="23"/>
      <c r="G139" s="23"/>
      <c r="H139" s="179"/>
      <c r="I139" s="179"/>
      <c r="J139" s="179"/>
      <c r="K139" s="18"/>
      <c r="L139" s="18"/>
      <c r="M139" s="189"/>
      <c r="N139" s="189"/>
      <c r="O139" s="189"/>
      <c r="P139" s="189"/>
      <c r="Q139" s="189"/>
      <c r="R139" s="189"/>
      <c r="S139" s="18"/>
      <c r="T139" s="18"/>
      <c r="U139" s="18"/>
    </row>
    <row r="140" spans="1:21" x14ac:dyDescent="0.2">
      <c r="A140" s="180" t="s">
        <v>183</v>
      </c>
      <c r="B140" s="124">
        <v>13751</v>
      </c>
      <c r="C140" s="124">
        <v>12978</v>
      </c>
      <c r="D140" s="124">
        <v>12311</v>
      </c>
      <c r="E140" s="124">
        <v>11398</v>
      </c>
      <c r="F140" s="124">
        <v>11125</v>
      </c>
      <c r="G140" s="124">
        <v>8149</v>
      </c>
      <c r="H140" s="124">
        <v>6969</v>
      </c>
      <c r="I140" s="124">
        <v>6884</v>
      </c>
      <c r="J140" s="124">
        <v>6768</v>
      </c>
      <c r="K140" s="124">
        <v>6769</v>
      </c>
      <c r="L140" s="124">
        <v>6621</v>
      </c>
      <c r="M140" s="124">
        <v>6545</v>
      </c>
      <c r="N140" s="124">
        <v>6503</v>
      </c>
      <c r="O140" s="124">
        <v>6470</v>
      </c>
      <c r="P140" s="124">
        <v>6324</v>
      </c>
      <c r="Q140" s="124">
        <v>6270</v>
      </c>
      <c r="R140" s="124">
        <v>6240</v>
      </c>
      <c r="S140" s="18"/>
      <c r="T140" s="18"/>
      <c r="U140" s="18"/>
    </row>
    <row r="141" spans="1:21" ht="15.75" customHeight="1" x14ac:dyDescent="0.2">
      <c r="A141" s="71" t="s">
        <v>184</v>
      </c>
      <c r="B141" s="182"/>
      <c r="C141" s="182"/>
      <c r="D141" s="182"/>
      <c r="E141" s="182"/>
      <c r="F141" s="182"/>
      <c r="G141" s="182"/>
      <c r="H141" s="182"/>
      <c r="I141" s="182"/>
      <c r="J141" s="86"/>
      <c r="K141" s="86"/>
      <c r="L141" s="86"/>
      <c r="M141" s="86"/>
      <c r="N141" s="86"/>
      <c r="O141" s="86"/>
      <c r="P141" s="86"/>
      <c r="Q141" s="86"/>
      <c r="R141" s="86"/>
      <c r="S141" s="18"/>
      <c r="T141" s="18"/>
      <c r="U141" s="18"/>
    </row>
    <row r="142" spans="1:21" x14ac:dyDescent="0.2">
      <c r="A142" s="28" t="s">
        <v>73</v>
      </c>
      <c r="B142" s="86">
        <v>2991</v>
      </c>
      <c r="C142" s="86">
        <v>3332</v>
      </c>
      <c r="D142" s="86">
        <v>3881</v>
      </c>
      <c r="E142" s="86">
        <v>3702</v>
      </c>
      <c r="F142" s="86">
        <v>3577</v>
      </c>
      <c r="G142" s="86">
        <v>3252</v>
      </c>
      <c r="H142" s="86">
        <v>2506</v>
      </c>
      <c r="I142" s="86">
        <v>2512</v>
      </c>
      <c r="J142" s="86">
        <v>2448</v>
      </c>
      <c r="K142" s="86">
        <v>2438</v>
      </c>
      <c r="L142" s="86">
        <v>2312</v>
      </c>
      <c r="M142" s="86">
        <v>2297</v>
      </c>
      <c r="N142" s="86">
        <v>2280</v>
      </c>
      <c r="O142" s="86">
        <v>2274</v>
      </c>
      <c r="P142" s="86">
        <v>2174</v>
      </c>
      <c r="Q142" s="86">
        <v>2146</v>
      </c>
      <c r="R142" s="86">
        <v>2128</v>
      </c>
      <c r="S142" s="18"/>
      <c r="T142" s="18"/>
      <c r="U142" s="18"/>
    </row>
    <row r="143" spans="1:21" ht="15.75" customHeight="1" x14ac:dyDescent="0.2">
      <c r="A143" s="23" t="s">
        <v>185</v>
      </c>
      <c r="B143" s="182"/>
      <c r="C143" s="182"/>
      <c r="D143" s="182"/>
      <c r="E143" s="182"/>
      <c r="F143" s="182"/>
      <c r="G143" s="182"/>
      <c r="H143" s="182"/>
      <c r="I143" s="182"/>
      <c r="J143" s="86"/>
      <c r="K143" s="86"/>
      <c r="L143" s="86"/>
      <c r="M143" s="86"/>
      <c r="N143" s="86"/>
      <c r="O143" s="86"/>
      <c r="P143" s="86"/>
      <c r="Q143" s="86"/>
      <c r="R143" s="86"/>
      <c r="S143" s="18"/>
      <c r="T143" s="18"/>
      <c r="U143" s="18"/>
    </row>
    <row r="144" spans="1:21" x14ac:dyDescent="0.2">
      <c r="A144" s="27" t="s">
        <v>186</v>
      </c>
      <c r="B144" s="86">
        <v>7006</v>
      </c>
      <c r="C144" s="86">
        <v>6514</v>
      </c>
      <c r="D144" s="86">
        <v>6449</v>
      </c>
      <c r="E144" s="86">
        <v>6535</v>
      </c>
      <c r="F144" s="86">
        <v>6762</v>
      </c>
      <c r="G144" s="86">
        <v>6258</v>
      </c>
      <c r="H144" s="86">
        <v>4948</v>
      </c>
      <c r="I144" s="86">
        <v>4852</v>
      </c>
      <c r="J144" s="86">
        <v>4741</v>
      </c>
      <c r="K144" s="86">
        <v>4733</v>
      </c>
      <c r="L144" s="86">
        <v>4716</v>
      </c>
      <c r="M144" s="86">
        <v>4519</v>
      </c>
      <c r="N144" s="86">
        <v>4540</v>
      </c>
      <c r="O144" s="86">
        <v>4632</v>
      </c>
      <c r="P144" s="86">
        <v>4730</v>
      </c>
      <c r="Q144" s="86">
        <v>4675</v>
      </c>
      <c r="R144" s="86">
        <v>4567</v>
      </c>
      <c r="S144" s="18"/>
      <c r="T144" s="18"/>
      <c r="U144" s="18"/>
    </row>
    <row r="145" spans="1:21" x14ac:dyDescent="0.2">
      <c r="A145" s="183" t="s">
        <v>187</v>
      </c>
      <c r="B145" s="86">
        <v>6372</v>
      </c>
      <c r="C145" s="86">
        <v>6200</v>
      </c>
      <c r="D145" s="86">
        <v>5650</v>
      </c>
      <c r="E145" s="86">
        <v>4654</v>
      </c>
      <c r="F145" s="86">
        <v>4184</v>
      </c>
      <c r="G145" s="86">
        <v>1739</v>
      </c>
      <c r="H145" s="86">
        <v>2022</v>
      </c>
      <c r="I145" s="86">
        <v>2033</v>
      </c>
      <c r="J145" s="86">
        <v>2027</v>
      </c>
      <c r="K145" s="86">
        <v>2037</v>
      </c>
      <c r="L145" s="86">
        <v>1906</v>
      </c>
      <c r="M145" s="86">
        <v>2026</v>
      </c>
      <c r="N145" s="86">
        <v>1963</v>
      </c>
      <c r="O145" s="86">
        <v>1838</v>
      </c>
      <c r="P145" s="86">
        <v>1595</v>
      </c>
      <c r="Q145" s="86">
        <v>1595</v>
      </c>
      <c r="R145" s="86">
        <v>1673</v>
      </c>
      <c r="S145" s="18"/>
      <c r="T145" s="18"/>
      <c r="U145" s="18"/>
    </row>
    <row r="146" spans="1:21" ht="16.5" customHeight="1" x14ac:dyDescent="0.2">
      <c r="A146" s="183" t="s">
        <v>188</v>
      </c>
      <c r="B146" s="86">
        <v>373</v>
      </c>
      <c r="C146" s="86">
        <v>264</v>
      </c>
      <c r="D146" s="86">
        <v>212</v>
      </c>
      <c r="E146" s="86">
        <v>209</v>
      </c>
      <c r="F146" s="86">
        <v>179</v>
      </c>
      <c r="G146" s="86">
        <v>152</v>
      </c>
      <c r="H146" s="86"/>
      <c r="I146" s="86"/>
      <c r="J146" s="86"/>
      <c r="K146" s="86"/>
      <c r="L146" s="86"/>
      <c r="M146" s="86"/>
      <c r="N146" s="86"/>
      <c r="O146" s="86"/>
      <c r="P146" s="86"/>
      <c r="Q146" s="86"/>
      <c r="R146" s="86"/>
      <c r="S146" s="18"/>
      <c r="T146" s="18"/>
      <c r="U146" s="18"/>
    </row>
    <row r="147" spans="1:21" ht="16.5" customHeight="1" x14ac:dyDescent="0.2">
      <c r="A147" s="180" t="s">
        <v>183</v>
      </c>
      <c r="B147" s="124">
        <v>13751</v>
      </c>
      <c r="C147" s="124">
        <v>12978</v>
      </c>
      <c r="D147" s="124">
        <v>12311</v>
      </c>
      <c r="E147" s="124">
        <v>11398</v>
      </c>
      <c r="F147" s="124">
        <v>11125</v>
      </c>
      <c r="G147" s="124">
        <v>8149</v>
      </c>
      <c r="H147" s="124">
        <v>6969</v>
      </c>
      <c r="I147" s="124">
        <v>6884</v>
      </c>
      <c r="J147" s="124">
        <v>6768</v>
      </c>
      <c r="K147" s="124">
        <v>6769</v>
      </c>
      <c r="L147" s="124">
        <v>6621</v>
      </c>
      <c r="M147" s="124">
        <v>6545</v>
      </c>
      <c r="N147" s="124">
        <v>6503</v>
      </c>
      <c r="O147" s="124">
        <v>6470</v>
      </c>
      <c r="P147" s="124">
        <v>6324</v>
      </c>
      <c r="Q147" s="124">
        <v>6270</v>
      </c>
      <c r="R147" s="124">
        <v>6240</v>
      </c>
      <c r="S147" s="18"/>
      <c r="T147" s="18"/>
      <c r="U147" s="18"/>
    </row>
    <row r="148" spans="1:21" x14ac:dyDescent="0.2">
      <c r="A148" s="184"/>
      <c r="B148" s="184"/>
      <c r="C148" s="184"/>
      <c r="D148" s="184"/>
      <c r="E148" s="184"/>
      <c r="F148" s="184"/>
      <c r="G148" s="184"/>
      <c r="H148" s="18"/>
      <c r="I148" s="18"/>
      <c r="J148" s="18"/>
      <c r="K148" s="18"/>
      <c r="L148" s="18"/>
      <c r="M148" s="18"/>
      <c r="N148" s="18"/>
      <c r="O148" s="18"/>
      <c r="P148" s="18"/>
      <c r="Q148" s="18"/>
      <c r="R148" s="18"/>
      <c r="S148" s="18"/>
      <c r="T148" s="18"/>
      <c r="U148" s="18"/>
    </row>
    <row r="149" spans="1:21" ht="14.25" customHeight="1" x14ac:dyDescent="0.2">
      <c r="A149" s="18"/>
      <c r="B149" s="245" t="s">
        <v>189</v>
      </c>
      <c r="C149" s="245"/>
      <c r="D149" s="245"/>
      <c r="E149" s="245"/>
      <c r="F149" s="245"/>
      <c r="G149" s="245"/>
      <c r="H149" s="245"/>
      <c r="I149" s="245"/>
      <c r="J149" s="245"/>
      <c r="K149" s="245"/>
      <c r="L149" s="245"/>
      <c r="M149" s="245"/>
      <c r="N149" s="245"/>
      <c r="O149" s="245"/>
      <c r="P149" s="245"/>
      <c r="Q149" s="245"/>
      <c r="R149" s="245"/>
      <c r="S149" s="18"/>
      <c r="T149" s="18"/>
      <c r="U149" s="18"/>
    </row>
    <row r="150" spans="1:21" x14ac:dyDescent="0.2">
      <c r="A150" s="180" t="s">
        <v>183</v>
      </c>
      <c r="B150" s="124">
        <v>531060</v>
      </c>
      <c r="C150" s="124">
        <v>540751</v>
      </c>
      <c r="D150" s="124">
        <v>582854</v>
      </c>
      <c r="E150" s="124">
        <v>616780</v>
      </c>
      <c r="F150" s="124">
        <v>619950</v>
      </c>
      <c r="G150" s="124">
        <v>587622</v>
      </c>
      <c r="H150" s="124">
        <v>676761</v>
      </c>
      <c r="I150" s="124">
        <v>686599</v>
      </c>
      <c r="J150" s="124">
        <v>695013</v>
      </c>
      <c r="K150" s="124">
        <v>678486</v>
      </c>
      <c r="L150" s="124">
        <v>632813</v>
      </c>
      <c r="M150" s="190">
        <v>625411</v>
      </c>
      <c r="N150" s="190">
        <v>652669</v>
      </c>
      <c r="O150" s="190">
        <v>673447</v>
      </c>
      <c r="P150" s="190">
        <v>681951</v>
      </c>
      <c r="Q150" s="190">
        <v>670916</v>
      </c>
      <c r="R150" s="190">
        <v>703596</v>
      </c>
      <c r="S150" s="18"/>
      <c r="T150" s="18"/>
      <c r="U150" s="18"/>
    </row>
    <row r="151" spans="1:21" ht="15.75" customHeight="1" x14ac:dyDescent="0.2">
      <c r="A151" s="71" t="s">
        <v>184</v>
      </c>
      <c r="B151" s="140"/>
      <c r="C151" s="140"/>
      <c r="D151" s="140"/>
      <c r="E151" s="140"/>
      <c r="F151" s="140"/>
      <c r="G151" s="140"/>
      <c r="H151" s="140"/>
      <c r="I151" s="140"/>
      <c r="J151" s="86"/>
      <c r="K151" s="86"/>
      <c r="L151" s="86"/>
      <c r="M151" s="86"/>
      <c r="N151" s="86"/>
      <c r="O151" s="86"/>
      <c r="P151" s="86"/>
      <c r="Q151" s="86"/>
      <c r="R151" s="86"/>
      <c r="S151" s="18"/>
      <c r="T151" s="18"/>
      <c r="U151" s="18"/>
    </row>
    <row r="152" spans="1:21" x14ac:dyDescent="0.2">
      <c r="A152" s="28" t="s">
        <v>73</v>
      </c>
      <c r="B152" s="86">
        <v>36951</v>
      </c>
      <c r="C152" s="86">
        <v>55702</v>
      </c>
      <c r="D152" s="86">
        <v>103113</v>
      </c>
      <c r="E152" s="86">
        <v>114705</v>
      </c>
      <c r="F152" s="86">
        <v>122486</v>
      </c>
      <c r="G152" s="86">
        <v>114608</v>
      </c>
      <c r="H152" s="86">
        <v>128668</v>
      </c>
      <c r="I152" s="86">
        <v>131872</v>
      </c>
      <c r="J152" s="86">
        <v>134364</v>
      </c>
      <c r="K152" s="86">
        <v>131153</v>
      </c>
      <c r="L152" s="86">
        <v>122272</v>
      </c>
      <c r="M152" s="86">
        <v>120818</v>
      </c>
      <c r="N152" s="86">
        <v>126711</v>
      </c>
      <c r="O152" s="86">
        <v>131111</v>
      </c>
      <c r="P152" s="86">
        <v>130636</v>
      </c>
      <c r="Q152" s="86">
        <v>128132</v>
      </c>
      <c r="R152" s="86">
        <v>134819</v>
      </c>
      <c r="S152" s="18"/>
      <c r="T152" s="18"/>
      <c r="U152" s="18"/>
    </row>
    <row r="153" spans="1:21" ht="15.75" customHeight="1" x14ac:dyDescent="0.2">
      <c r="A153" s="23" t="s">
        <v>185</v>
      </c>
      <c r="B153" s="140"/>
      <c r="C153" s="140"/>
      <c r="D153" s="140"/>
      <c r="E153" s="140"/>
      <c r="F153" s="140"/>
      <c r="G153" s="140"/>
      <c r="H153" s="140"/>
      <c r="I153" s="140"/>
      <c r="J153" s="86"/>
      <c r="K153" s="86"/>
      <c r="L153" s="86"/>
      <c r="M153" s="86"/>
      <c r="N153" s="86"/>
      <c r="O153" s="86"/>
      <c r="P153" s="86"/>
      <c r="Q153" s="86"/>
      <c r="R153" s="86"/>
      <c r="S153" s="18"/>
      <c r="T153" s="18"/>
      <c r="U153" s="18"/>
    </row>
    <row r="154" spans="1:21" x14ac:dyDescent="0.2">
      <c r="A154" s="27" t="s">
        <v>186</v>
      </c>
      <c r="B154" s="86">
        <v>470959</v>
      </c>
      <c r="C154" s="86">
        <v>474533</v>
      </c>
      <c r="D154" s="86">
        <v>510790</v>
      </c>
      <c r="E154" s="86">
        <v>545690</v>
      </c>
      <c r="F154" s="86">
        <v>540892</v>
      </c>
      <c r="G154" s="86">
        <v>535719</v>
      </c>
      <c r="H154" s="86">
        <v>559679</v>
      </c>
      <c r="I154" s="86">
        <v>571959</v>
      </c>
      <c r="J154" s="86">
        <v>570042</v>
      </c>
      <c r="K154" s="86">
        <v>556476</v>
      </c>
      <c r="L154" s="86">
        <v>522894</v>
      </c>
      <c r="M154" s="86">
        <v>496796</v>
      </c>
      <c r="N154" s="86">
        <v>517528</v>
      </c>
      <c r="O154" s="86">
        <v>555349</v>
      </c>
      <c r="P154" s="86">
        <v>574491</v>
      </c>
      <c r="Q154" s="86">
        <v>565746</v>
      </c>
      <c r="R154" s="86">
        <v>570473</v>
      </c>
      <c r="S154" s="18"/>
      <c r="T154" s="18"/>
      <c r="U154" s="18"/>
    </row>
    <row r="155" spans="1:21" x14ac:dyDescent="0.2">
      <c r="A155" s="183" t="s">
        <v>187</v>
      </c>
      <c r="B155" s="86">
        <v>55967</v>
      </c>
      <c r="C155" s="86">
        <v>61215</v>
      </c>
      <c r="D155" s="86">
        <v>68107</v>
      </c>
      <c r="E155" s="86">
        <v>66567</v>
      </c>
      <c r="F155" s="86">
        <v>74502</v>
      </c>
      <c r="G155" s="86">
        <v>47813</v>
      </c>
      <c r="H155" s="86">
        <v>117083</v>
      </c>
      <c r="I155" s="86">
        <v>114640</v>
      </c>
      <c r="J155" s="86">
        <v>124971</v>
      </c>
      <c r="K155" s="86">
        <v>122010</v>
      </c>
      <c r="L155" s="86">
        <v>109919</v>
      </c>
      <c r="M155" s="86">
        <v>128615</v>
      </c>
      <c r="N155" s="86">
        <v>135141</v>
      </c>
      <c r="O155" s="86">
        <v>118098</v>
      </c>
      <c r="P155" s="86">
        <v>107460</v>
      </c>
      <c r="Q155" s="86">
        <v>105170</v>
      </c>
      <c r="R155" s="86">
        <v>133123</v>
      </c>
      <c r="S155" s="18"/>
      <c r="T155" s="18"/>
      <c r="U155" s="18"/>
    </row>
    <row r="156" spans="1:21" ht="16.5" customHeight="1" x14ac:dyDescent="0.2">
      <c r="A156" s="183" t="s">
        <v>188</v>
      </c>
      <c r="B156" s="86">
        <v>4134</v>
      </c>
      <c r="C156" s="86">
        <v>5003</v>
      </c>
      <c r="D156" s="86">
        <v>3956</v>
      </c>
      <c r="E156" s="86">
        <v>4523</v>
      </c>
      <c r="F156" s="86">
        <v>4556</v>
      </c>
      <c r="G156" s="86">
        <v>4091</v>
      </c>
      <c r="H156" s="86"/>
      <c r="I156" s="86"/>
      <c r="J156" s="86"/>
      <c r="K156" s="86"/>
      <c r="L156" s="86"/>
      <c r="M156" s="86"/>
      <c r="N156" s="86"/>
      <c r="O156" s="86"/>
      <c r="P156" s="86"/>
      <c r="Q156" s="86"/>
      <c r="R156" s="86"/>
      <c r="S156" s="18"/>
      <c r="T156" s="18"/>
      <c r="U156" s="18"/>
    </row>
    <row r="157" spans="1:21" ht="16.5" customHeight="1" x14ac:dyDescent="0.2">
      <c r="A157" s="180" t="s">
        <v>183</v>
      </c>
      <c r="B157" s="124">
        <v>531060</v>
      </c>
      <c r="C157" s="124">
        <v>540751</v>
      </c>
      <c r="D157" s="124">
        <v>582854</v>
      </c>
      <c r="E157" s="124">
        <v>616780</v>
      </c>
      <c r="F157" s="124">
        <v>619950</v>
      </c>
      <c r="G157" s="124">
        <v>587622</v>
      </c>
      <c r="H157" s="124">
        <v>676761</v>
      </c>
      <c r="I157" s="124">
        <v>686599</v>
      </c>
      <c r="J157" s="124">
        <v>695013</v>
      </c>
      <c r="K157" s="124">
        <v>678486</v>
      </c>
      <c r="L157" s="124">
        <v>632813</v>
      </c>
      <c r="M157" s="124">
        <v>625411</v>
      </c>
      <c r="N157" s="124">
        <v>652669</v>
      </c>
      <c r="O157" s="124">
        <v>673447</v>
      </c>
      <c r="P157" s="124">
        <v>681951</v>
      </c>
      <c r="Q157" s="124">
        <v>670916</v>
      </c>
      <c r="R157" s="124">
        <v>703596</v>
      </c>
      <c r="S157" s="18"/>
      <c r="T157" s="18"/>
      <c r="U157" s="18"/>
    </row>
    <row r="158" spans="1:21" ht="14.25" customHeight="1" x14ac:dyDescent="0.2">
      <c r="A158" s="18"/>
      <c r="B158" s="245" t="s">
        <v>190</v>
      </c>
      <c r="C158" s="245"/>
      <c r="D158" s="245"/>
      <c r="E158" s="245"/>
      <c r="F158" s="245"/>
      <c r="G158" s="245"/>
      <c r="H158" s="245"/>
      <c r="I158" s="245"/>
      <c r="J158" s="245"/>
      <c r="K158" s="245"/>
      <c r="L158" s="245"/>
      <c r="M158" s="245"/>
      <c r="N158" s="245"/>
      <c r="O158" s="245"/>
      <c r="P158" s="245"/>
      <c r="Q158" s="245"/>
      <c r="R158" s="245"/>
      <c r="S158" s="18"/>
      <c r="T158" s="18"/>
      <c r="U158" s="18"/>
    </row>
    <row r="159" spans="1:21" x14ac:dyDescent="0.2">
      <c r="A159" s="180" t="s">
        <v>183</v>
      </c>
      <c r="B159" s="124">
        <v>38619</v>
      </c>
      <c r="C159" s="124">
        <v>41668</v>
      </c>
      <c r="D159" s="124">
        <v>47343</v>
      </c>
      <c r="E159" s="124">
        <v>54111</v>
      </c>
      <c r="F159" s="124">
        <v>55727</v>
      </c>
      <c r="G159" s="124">
        <v>72112</v>
      </c>
      <c r="H159" s="124">
        <v>97108</v>
      </c>
      <c r="I159" s="124">
        <v>99737</v>
      </c>
      <c r="J159" s="124">
        <v>102691</v>
      </c>
      <c r="K159" s="124">
        <v>100228</v>
      </c>
      <c r="L159" s="124">
        <v>95571</v>
      </c>
      <c r="M159" s="190">
        <v>95555</v>
      </c>
      <c r="N159" s="190">
        <v>100357</v>
      </c>
      <c r="O159" s="190">
        <v>104081</v>
      </c>
      <c r="P159" s="190">
        <v>107828</v>
      </c>
      <c r="Q159" s="190">
        <v>107004</v>
      </c>
      <c r="R159" s="190">
        <v>112749</v>
      </c>
      <c r="S159" s="18"/>
      <c r="T159" s="18"/>
      <c r="U159" s="18"/>
    </row>
    <row r="160" spans="1:21" ht="15.75" customHeight="1" x14ac:dyDescent="0.2">
      <c r="A160" s="71"/>
      <c r="B160" s="182"/>
      <c r="C160" s="182"/>
      <c r="D160" s="182"/>
      <c r="E160" s="182"/>
      <c r="F160" s="182"/>
      <c r="G160" s="182"/>
      <c r="H160" s="182"/>
      <c r="I160" s="182"/>
      <c r="J160" s="86"/>
      <c r="K160" s="86"/>
      <c r="L160" s="86"/>
      <c r="M160" s="86"/>
      <c r="N160" s="86"/>
      <c r="O160" s="86"/>
      <c r="P160" s="86"/>
      <c r="Q160" s="86"/>
      <c r="R160" s="86"/>
      <c r="S160" s="18"/>
      <c r="T160" s="18"/>
      <c r="U160" s="18"/>
    </row>
    <row r="161" spans="1:21" x14ac:dyDescent="0.2">
      <c r="A161" s="28" t="s">
        <v>73</v>
      </c>
      <c r="B161" s="86">
        <v>12352</v>
      </c>
      <c r="C161" s="86">
        <v>16717</v>
      </c>
      <c r="D161" s="86">
        <v>26570</v>
      </c>
      <c r="E161" s="86">
        <v>30985</v>
      </c>
      <c r="F161" s="86">
        <v>34247</v>
      </c>
      <c r="G161" s="86">
        <v>35243</v>
      </c>
      <c r="H161" s="86">
        <v>51351</v>
      </c>
      <c r="I161" s="86">
        <v>52507</v>
      </c>
      <c r="J161" s="86">
        <v>54893</v>
      </c>
      <c r="K161" s="86">
        <v>53798</v>
      </c>
      <c r="L161" s="86">
        <v>52893</v>
      </c>
      <c r="M161" s="86">
        <v>52603</v>
      </c>
      <c r="N161" s="86">
        <v>55581</v>
      </c>
      <c r="O161" s="86">
        <v>57661</v>
      </c>
      <c r="P161" s="86">
        <v>60094</v>
      </c>
      <c r="Q161" s="86">
        <v>59708</v>
      </c>
      <c r="R161" s="86">
        <v>63366</v>
      </c>
      <c r="S161" s="18"/>
      <c r="T161" s="18"/>
      <c r="U161" s="18"/>
    </row>
    <row r="162" spans="1:21" ht="15.75" customHeight="1" x14ac:dyDescent="0.2">
      <c r="A162" s="23" t="s">
        <v>185</v>
      </c>
      <c r="B162" s="182"/>
      <c r="C162" s="182"/>
      <c r="D162" s="182"/>
      <c r="E162" s="182"/>
      <c r="F162" s="182"/>
      <c r="G162" s="182"/>
      <c r="H162" s="182"/>
      <c r="I162" s="182"/>
      <c r="J162" s="86"/>
      <c r="K162" s="86"/>
      <c r="L162" s="86"/>
      <c r="M162" s="86"/>
      <c r="N162" s="86"/>
      <c r="O162" s="86"/>
      <c r="P162" s="86"/>
      <c r="Q162" s="86"/>
      <c r="R162" s="86"/>
      <c r="S162" s="18"/>
      <c r="T162" s="18"/>
      <c r="U162" s="18"/>
    </row>
    <row r="163" spans="1:21" x14ac:dyDescent="0.2">
      <c r="A163" s="27" t="s">
        <v>186</v>
      </c>
      <c r="B163" s="86">
        <v>67219</v>
      </c>
      <c r="C163" s="86">
        <v>72845</v>
      </c>
      <c r="D163" s="86">
        <v>79199</v>
      </c>
      <c r="E163" s="86">
        <v>83500</v>
      </c>
      <c r="F163" s="86">
        <v>79995</v>
      </c>
      <c r="G163" s="86">
        <v>85611</v>
      </c>
      <c r="H163" s="86">
        <v>113119.475206483</v>
      </c>
      <c r="I163" s="86">
        <v>117891.027167514</v>
      </c>
      <c r="J163" s="86">
        <v>120227.560531681</v>
      </c>
      <c r="K163" s="86">
        <v>117575.772345915</v>
      </c>
      <c r="L163" s="86">
        <v>110879.829637061</v>
      </c>
      <c r="M163" s="86">
        <v>109941.899543648</v>
      </c>
      <c r="N163" s="86">
        <v>113983.275005934</v>
      </c>
      <c r="O163" s="86">
        <v>119882.082941933</v>
      </c>
      <c r="P163" s="86">
        <v>121465.60275614999</v>
      </c>
      <c r="Q163" s="86">
        <v>121021.06255374401</v>
      </c>
      <c r="R163" s="86">
        <v>124914.064535561</v>
      </c>
      <c r="S163" s="18"/>
      <c r="T163" s="18"/>
      <c r="U163" s="18"/>
    </row>
    <row r="164" spans="1:21" x14ac:dyDescent="0.2">
      <c r="A164" s="183" t="s">
        <v>187</v>
      </c>
      <c r="B164" s="86">
        <v>8784</v>
      </c>
      <c r="C164" s="86">
        <v>9874</v>
      </c>
      <c r="D164" s="86">
        <v>12055</v>
      </c>
      <c r="E164" s="86">
        <v>14304</v>
      </c>
      <c r="F164" s="86">
        <v>17808</v>
      </c>
      <c r="G164" s="86">
        <v>27489</v>
      </c>
      <c r="H164" s="86">
        <v>57919</v>
      </c>
      <c r="I164" s="86">
        <v>56403</v>
      </c>
      <c r="J164" s="86">
        <v>61663</v>
      </c>
      <c r="K164" s="86">
        <v>59911</v>
      </c>
      <c r="L164" s="86">
        <v>57683</v>
      </c>
      <c r="M164" s="86">
        <v>63473</v>
      </c>
      <c r="N164" s="86">
        <v>68840</v>
      </c>
      <c r="O164" s="86">
        <v>64255</v>
      </c>
      <c r="P164" s="86">
        <v>67382</v>
      </c>
      <c r="Q164" s="86">
        <v>65928</v>
      </c>
      <c r="R164" s="86">
        <v>79550</v>
      </c>
      <c r="S164" s="18"/>
      <c r="T164" s="18"/>
      <c r="U164" s="18"/>
    </row>
    <row r="165" spans="1:21" ht="16.5" customHeight="1" x14ac:dyDescent="0.2">
      <c r="A165" s="183" t="s">
        <v>188</v>
      </c>
      <c r="B165" s="86">
        <v>11072</v>
      </c>
      <c r="C165" s="86">
        <v>18983</v>
      </c>
      <c r="D165" s="86">
        <v>18635</v>
      </c>
      <c r="E165" s="86">
        <v>21603</v>
      </c>
      <c r="F165" s="86">
        <v>25383</v>
      </c>
      <c r="G165" s="86">
        <v>26945</v>
      </c>
      <c r="H165" s="86"/>
      <c r="I165" s="86"/>
      <c r="J165" s="86"/>
      <c r="K165" s="86"/>
      <c r="L165" s="86"/>
      <c r="M165" s="86"/>
      <c r="N165" s="86"/>
      <c r="O165" s="86"/>
      <c r="P165" s="86"/>
      <c r="Q165" s="86"/>
      <c r="R165" s="86"/>
      <c r="S165" s="18"/>
      <c r="T165" s="18"/>
      <c r="U165" s="18"/>
    </row>
    <row r="166" spans="1:21" ht="16.5" customHeight="1" x14ac:dyDescent="0.2">
      <c r="A166" s="180" t="s">
        <v>183</v>
      </c>
      <c r="B166" s="124">
        <v>38619</v>
      </c>
      <c r="C166" s="124">
        <v>41668</v>
      </c>
      <c r="D166" s="124">
        <v>47343</v>
      </c>
      <c r="E166" s="124">
        <v>54111</v>
      </c>
      <c r="F166" s="124">
        <v>55727</v>
      </c>
      <c r="G166" s="124">
        <v>72112</v>
      </c>
      <c r="H166" s="124">
        <v>97108</v>
      </c>
      <c r="I166" s="124">
        <v>99737</v>
      </c>
      <c r="J166" s="124">
        <v>102691</v>
      </c>
      <c r="K166" s="124">
        <v>100228</v>
      </c>
      <c r="L166" s="124">
        <v>95571</v>
      </c>
      <c r="M166" s="124">
        <v>95555</v>
      </c>
      <c r="N166" s="124">
        <v>100357</v>
      </c>
      <c r="O166" s="124">
        <v>104081</v>
      </c>
      <c r="P166" s="124">
        <v>107828</v>
      </c>
      <c r="Q166" s="124">
        <v>107004</v>
      </c>
      <c r="R166" s="124">
        <v>112749</v>
      </c>
      <c r="S166" s="18"/>
      <c r="T166" s="18"/>
      <c r="U166" s="18"/>
    </row>
  </sheetData>
  <mergeCells count="22">
    <mergeCell ref="B158:R158"/>
    <mergeCell ref="B149:R149"/>
    <mergeCell ref="B138:R138"/>
    <mergeCell ref="B39:R39"/>
    <mergeCell ref="B50:R50"/>
    <mergeCell ref="B125:R125"/>
    <mergeCell ref="B116:R116"/>
    <mergeCell ref="B105:R105"/>
    <mergeCell ref="H71:J71"/>
    <mergeCell ref="H104:J104"/>
    <mergeCell ref="H137:J137"/>
    <mergeCell ref="A1:R1"/>
    <mergeCell ref="B59:R59"/>
    <mergeCell ref="B72:R72"/>
    <mergeCell ref="B83:R83"/>
    <mergeCell ref="B92:R92"/>
    <mergeCell ref="B5:R5"/>
    <mergeCell ref="B17:R17"/>
    <mergeCell ref="B26:R26"/>
    <mergeCell ref="B38:G38"/>
    <mergeCell ref="H38:J38"/>
    <mergeCell ref="A2:R2"/>
  </mergeCells>
  <pageMargins left="0.70866141732283472" right="0.70866141732283472" top="0.74803149606299213" bottom="0.74803149606299213" header="0.31496062992125984" footer="0.31496062992125984"/>
  <pageSetup paperSize="9" fitToHeight="0" orientation="portrait"/>
  <headerFooter scaleWithDoc="0" alignWithMargins="0">
    <oddFooter>&amp;RPage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N194"/>
  <sheetViews>
    <sheetView showGridLines="0" zoomScaleNormal="100" zoomScaleSheetLayoutView="85" workbookViewId="0">
      <selection activeCell="A2" sqref="A2:M2"/>
    </sheetView>
  </sheetViews>
  <sheetFormatPr defaultColWidth="11.42578125" defaultRowHeight="15" x14ac:dyDescent="0.25"/>
  <cols>
    <col min="1" max="1" width="28.28515625" customWidth="1"/>
    <col min="2" max="2" width="18.5703125" customWidth="1"/>
    <col min="3" max="9" width="15.7109375" customWidth="1"/>
  </cols>
  <sheetData>
    <row r="1" spans="1:13" ht="30" customHeight="1" x14ac:dyDescent="0.25">
      <c r="A1" s="234" t="s">
        <v>191</v>
      </c>
      <c r="B1" s="234"/>
      <c r="C1" s="234"/>
      <c r="D1" s="234"/>
      <c r="E1" s="234"/>
      <c r="F1" s="234"/>
      <c r="G1" s="234"/>
      <c r="H1" s="234"/>
      <c r="I1" s="234"/>
      <c r="J1" s="234"/>
      <c r="K1" s="234"/>
      <c r="L1" s="234"/>
      <c r="M1" s="234"/>
    </row>
    <row r="2" spans="1:13" ht="18" customHeight="1" x14ac:dyDescent="0.25">
      <c r="A2" s="235" t="s">
        <v>182</v>
      </c>
      <c r="B2" s="235"/>
      <c r="C2" s="235"/>
      <c r="D2" s="235"/>
      <c r="E2" s="235"/>
      <c r="F2" s="235"/>
      <c r="G2" s="235"/>
      <c r="H2" s="235"/>
      <c r="I2" s="235"/>
      <c r="J2" s="235"/>
      <c r="K2" s="235"/>
      <c r="L2" s="235"/>
      <c r="M2" s="235"/>
    </row>
    <row r="3" spans="1:13" ht="19.5" customHeight="1" x14ac:dyDescent="0.25">
      <c r="A3" s="19"/>
      <c r="B3" s="19"/>
      <c r="C3" s="19"/>
      <c r="D3" s="19"/>
      <c r="E3" s="19"/>
      <c r="F3" s="19"/>
      <c r="G3" s="19"/>
    </row>
    <row r="4" spans="1:13" ht="30.75" customHeight="1" x14ac:dyDescent="0.25">
      <c r="A4" s="47"/>
      <c r="B4" s="47"/>
      <c r="C4" s="21">
        <v>44348</v>
      </c>
      <c r="D4" s="21">
        <v>44440</v>
      </c>
      <c r="E4" s="21">
        <v>44531</v>
      </c>
      <c r="F4" s="21">
        <v>44621</v>
      </c>
      <c r="G4" s="21">
        <v>44713</v>
      </c>
      <c r="H4" s="21">
        <f>+'Table 6'!M4</f>
        <v>44805</v>
      </c>
      <c r="I4" s="21">
        <f>+'Table 6'!N4</f>
        <v>44896</v>
      </c>
      <c r="J4" s="21">
        <f>+'Table 6'!O4</f>
        <v>44986</v>
      </c>
      <c r="K4" s="21">
        <f>+'Table 6'!P4</f>
        <v>45078</v>
      </c>
      <c r="L4" s="21">
        <f>+'Table 6'!Q4</f>
        <v>45170</v>
      </c>
      <c r="M4" s="21">
        <f>+'Table 6'!R4</f>
        <v>45261</v>
      </c>
    </row>
    <row r="5" spans="1:13" ht="19.5" customHeight="1" x14ac:dyDescent="0.25">
      <c r="A5" s="60"/>
      <c r="B5" s="18"/>
      <c r="C5" s="29"/>
      <c r="D5" s="29"/>
      <c r="E5" s="29"/>
      <c r="F5" s="29"/>
      <c r="G5" s="29"/>
      <c r="H5" s="52"/>
      <c r="I5" s="52"/>
    </row>
    <row r="6" spans="1:13" ht="18" customHeight="1" x14ac:dyDescent="0.25">
      <c r="A6" s="60"/>
      <c r="B6" s="60"/>
      <c r="C6" s="249" t="s">
        <v>88</v>
      </c>
      <c r="D6" s="249"/>
      <c r="E6" s="249"/>
      <c r="F6" s="249"/>
      <c r="G6" s="249"/>
      <c r="H6" s="249"/>
      <c r="I6" s="249"/>
      <c r="J6" s="249"/>
      <c r="K6" s="249"/>
      <c r="L6" s="249"/>
      <c r="M6" s="249"/>
    </row>
    <row r="7" spans="1:13" ht="30" customHeight="1" x14ac:dyDescent="0.25">
      <c r="A7" s="56" t="s">
        <v>192</v>
      </c>
      <c r="B7" s="56" t="s">
        <v>193</v>
      </c>
      <c r="C7" s="59"/>
      <c r="D7" s="61"/>
      <c r="E7" s="59"/>
      <c r="F7" s="19"/>
      <c r="G7" s="19"/>
      <c r="H7" s="24"/>
      <c r="I7" s="24"/>
    </row>
    <row r="8" spans="1:13" ht="16.5" customHeight="1" x14ac:dyDescent="0.25">
      <c r="A8" s="27" t="s">
        <v>194</v>
      </c>
      <c r="B8" s="27" t="s">
        <v>195</v>
      </c>
      <c r="C8" s="72">
        <v>1205</v>
      </c>
      <c r="D8" s="72">
        <v>1206</v>
      </c>
      <c r="E8" s="72">
        <v>1205</v>
      </c>
      <c r="F8" s="73">
        <v>1258</v>
      </c>
      <c r="G8" s="73">
        <v>1266</v>
      </c>
      <c r="H8" s="73">
        <v>1296</v>
      </c>
      <c r="I8" s="73">
        <v>1330</v>
      </c>
      <c r="J8" s="73">
        <v>1379</v>
      </c>
      <c r="K8" s="73">
        <v>1388</v>
      </c>
      <c r="L8" s="73">
        <v>1422</v>
      </c>
      <c r="M8" s="73">
        <v>1412</v>
      </c>
    </row>
    <row r="9" spans="1:13" ht="16.5" customHeight="1" x14ac:dyDescent="0.25">
      <c r="A9" s="27" t="s">
        <v>194</v>
      </c>
      <c r="B9" s="27" t="s">
        <v>196</v>
      </c>
      <c r="C9" s="72">
        <v>1292</v>
      </c>
      <c r="D9" s="72">
        <v>1297</v>
      </c>
      <c r="E9" s="72">
        <v>1292</v>
      </c>
      <c r="F9" s="72">
        <v>1342</v>
      </c>
      <c r="G9" s="72">
        <v>1350</v>
      </c>
      <c r="H9" s="72">
        <v>1395</v>
      </c>
      <c r="I9" s="72">
        <v>1423</v>
      </c>
      <c r="J9" s="72">
        <v>1488</v>
      </c>
      <c r="K9" s="72">
        <v>1499</v>
      </c>
      <c r="L9" s="72">
        <v>1539</v>
      </c>
      <c r="M9" s="72">
        <v>1527</v>
      </c>
    </row>
    <row r="10" spans="1:13" ht="16.5" customHeight="1" x14ac:dyDescent="0.25">
      <c r="A10" s="27" t="s">
        <v>194</v>
      </c>
      <c r="B10" s="27" t="s">
        <v>197</v>
      </c>
      <c r="C10" s="72">
        <v>12</v>
      </c>
      <c r="D10" s="72">
        <v>13</v>
      </c>
      <c r="E10" s="72">
        <v>13</v>
      </c>
      <c r="F10" s="72">
        <v>13</v>
      </c>
      <c r="G10" s="72">
        <v>15</v>
      </c>
      <c r="H10" s="72">
        <v>14</v>
      </c>
      <c r="I10" s="72">
        <v>15</v>
      </c>
      <c r="J10" s="72">
        <v>15</v>
      </c>
      <c r="K10" s="72">
        <v>14</v>
      </c>
      <c r="L10" s="72">
        <v>14</v>
      </c>
      <c r="M10" s="72">
        <v>13</v>
      </c>
    </row>
    <row r="11" spans="1:13" ht="16.5" customHeight="1" x14ac:dyDescent="0.25">
      <c r="A11" s="57" t="s">
        <v>194</v>
      </c>
      <c r="B11" s="57" t="s">
        <v>82</v>
      </c>
      <c r="C11" s="74">
        <v>2510</v>
      </c>
      <c r="D11" s="74">
        <v>2516</v>
      </c>
      <c r="E11" s="74">
        <v>2510</v>
      </c>
      <c r="F11" s="74">
        <v>2614</v>
      </c>
      <c r="G11" s="74">
        <v>2631</v>
      </c>
      <c r="H11" s="74">
        <v>2705</v>
      </c>
      <c r="I11" s="74">
        <v>2768</v>
      </c>
      <c r="J11" s="74">
        <v>2883</v>
      </c>
      <c r="K11" s="74">
        <v>2901</v>
      </c>
      <c r="L11" s="74">
        <v>2975</v>
      </c>
      <c r="M11" s="74">
        <v>2952</v>
      </c>
    </row>
    <row r="12" spans="1:13" ht="16.5" customHeight="1" x14ac:dyDescent="0.25">
      <c r="A12" s="27" t="s">
        <v>198</v>
      </c>
      <c r="B12" s="27" t="s">
        <v>195</v>
      </c>
      <c r="C12" s="72">
        <v>1068</v>
      </c>
      <c r="D12" s="72">
        <v>1070</v>
      </c>
      <c r="E12" s="72">
        <v>1058</v>
      </c>
      <c r="F12" s="72">
        <v>1068</v>
      </c>
      <c r="G12" s="72">
        <v>1050</v>
      </c>
      <c r="H12" s="72">
        <v>1059</v>
      </c>
      <c r="I12" s="72">
        <v>1067</v>
      </c>
      <c r="J12" s="72">
        <v>1103</v>
      </c>
      <c r="K12" s="72">
        <v>1106</v>
      </c>
      <c r="L12" s="72">
        <v>1130</v>
      </c>
      <c r="M12" s="72">
        <v>1141</v>
      </c>
    </row>
    <row r="13" spans="1:13" ht="16.5" customHeight="1" x14ac:dyDescent="0.25">
      <c r="A13" s="27" t="s">
        <v>198</v>
      </c>
      <c r="B13" s="27" t="s">
        <v>196</v>
      </c>
      <c r="C13" s="72">
        <v>1184</v>
      </c>
      <c r="D13" s="72">
        <v>1188</v>
      </c>
      <c r="E13" s="72">
        <v>1172</v>
      </c>
      <c r="F13" s="72">
        <v>1173</v>
      </c>
      <c r="G13" s="72">
        <v>1157</v>
      </c>
      <c r="H13" s="72">
        <v>1165</v>
      </c>
      <c r="I13" s="72">
        <v>1167</v>
      </c>
      <c r="J13" s="72">
        <v>1200</v>
      </c>
      <c r="K13" s="72">
        <v>1209</v>
      </c>
      <c r="L13" s="72">
        <v>1235</v>
      </c>
      <c r="M13" s="72">
        <v>1241</v>
      </c>
    </row>
    <row r="14" spans="1:13" ht="16.5" customHeight="1" x14ac:dyDescent="0.25">
      <c r="A14" s="27" t="s">
        <v>198</v>
      </c>
      <c r="B14" s="27" t="s">
        <v>197</v>
      </c>
      <c r="C14" s="72">
        <v>11</v>
      </c>
      <c r="D14" s="72">
        <v>12</v>
      </c>
      <c r="E14" s="72">
        <v>12</v>
      </c>
      <c r="F14" s="72">
        <v>12</v>
      </c>
      <c r="G14" s="72">
        <v>12</v>
      </c>
      <c r="H14" s="72">
        <v>13</v>
      </c>
      <c r="I14" s="72">
        <v>13</v>
      </c>
      <c r="J14" s="72">
        <v>13</v>
      </c>
      <c r="K14" s="72">
        <v>12</v>
      </c>
      <c r="L14" s="72">
        <v>12</v>
      </c>
      <c r="M14" s="72">
        <v>12</v>
      </c>
    </row>
    <row r="15" spans="1:13" ht="16.5" customHeight="1" x14ac:dyDescent="0.25">
      <c r="A15" s="57" t="s">
        <v>198</v>
      </c>
      <c r="B15" s="57" t="s">
        <v>82</v>
      </c>
      <c r="C15" s="74">
        <v>2263</v>
      </c>
      <c r="D15" s="74">
        <v>2270</v>
      </c>
      <c r="E15" s="74">
        <v>2242</v>
      </c>
      <c r="F15" s="74">
        <v>2253</v>
      </c>
      <c r="G15" s="74">
        <v>2218</v>
      </c>
      <c r="H15" s="74">
        <v>2237</v>
      </c>
      <c r="I15" s="74">
        <v>2246</v>
      </c>
      <c r="J15" s="74">
        <v>2316</v>
      </c>
      <c r="K15" s="74">
        <v>2328</v>
      </c>
      <c r="L15" s="74">
        <v>2378</v>
      </c>
      <c r="M15" s="74">
        <v>2394</v>
      </c>
    </row>
    <row r="16" spans="1:13" ht="16.5" customHeight="1" x14ac:dyDescent="0.25">
      <c r="A16" s="27" t="s">
        <v>199</v>
      </c>
      <c r="B16" s="27" t="s">
        <v>195</v>
      </c>
      <c r="C16" s="72">
        <v>1125</v>
      </c>
      <c r="D16" s="72">
        <v>1128</v>
      </c>
      <c r="E16" s="72">
        <v>1119</v>
      </c>
      <c r="F16" s="72">
        <v>1138</v>
      </c>
      <c r="G16" s="72">
        <v>1121</v>
      </c>
      <c r="H16" s="72">
        <v>1131</v>
      </c>
      <c r="I16" s="72">
        <v>1132</v>
      </c>
      <c r="J16" s="72">
        <v>1158</v>
      </c>
      <c r="K16" s="72">
        <v>1155</v>
      </c>
      <c r="L16" s="72">
        <v>1168</v>
      </c>
      <c r="M16" s="72">
        <v>1169</v>
      </c>
    </row>
    <row r="17" spans="1:14" ht="16.5" customHeight="1" x14ac:dyDescent="0.25">
      <c r="A17" s="27" t="s">
        <v>199</v>
      </c>
      <c r="B17" s="27" t="s">
        <v>196</v>
      </c>
      <c r="C17" s="72">
        <v>1235</v>
      </c>
      <c r="D17" s="72">
        <v>1234</v>
      </c>
      <c r="E17" s="72">
        <v>1221</v>
      </c>
      <c r="F17" s="72">
        <v>1228</v>
      </c>
      <c r="G17" s="72">
        <v>1217</v>
      </c>
      <c r="H17" s="72">
        <v>1224</v>
      </c>
      <c r="I17" s="72">
        <v>1222</v>
      </c>
      <c r="J17" s="72">
        <v>1241</v>
      </c>
      <c r="K17" s="72">
        <v>1244</v>
      </c>
      <c r="L17" s="72">
        <v>1258</v>
      </c>
      <c r="M17" s="72">
        <v>1261</v>
      </c>
    </row>
    <row r="18" spans="1:14" ht="16.5" customHeight="1" x14ac:dyDescent="0.25">
      <c r="A18" s="27" t="s">
        <v>199</v>
      </c>
      <c r="B18" s="27" t="s">
        <v>197</v>
      </c>
      <c r="C18" s="72">
        <v>8</v>
      </c>
      <c r="D18" s="72">
        <v>9</v>
      </c>
      <c r="E18" s="72">
        <v>9</v>
      </c>
      <c r="F18" s="72">
        <v>9</v>
      </c>
      <c r="G18" s="72">
        <v>9</v>
      </c>
      <c r="H18" s="72">
        <v>10</v>
      </c>
      <c r="I18" s="72">
        <v>9</v>
      </c>
      <c r="J18" s="72">
        <v>10</v>
      </c>
      <c r="K18" s="72">
        <v>9</v>
      </c>
      <c r="L18" s="72">
        <v>9</v>
      </c>
      <c r="M18" s="72">
        <v>9</v>
      </c>
    </row>
    <row r="19" spans="1:14" ht="16.5" customHeight="1" x14ac:dyDescent="0.25">
      <c r="A19" s="57" t="s">
        <v>199</v>
      </c>
      <c r="B19" s="57" t="s">
        <v>82</v>
      </c>
      <c r="C19" s="74">
        <v>2368</v>
      </c>
      <c r="D19" s="74">
        <v>2371</v>
      </c>
      <c r="E19" s="74">
        <v>2349</v>
      </c>
      <c r="F19" s="74">
        <v>2375</v>
      </c>
      <c r="G19" s="74">
        <v>2347</v>
      </c>
      <c r="H19" s="74">
        <v>2365</v>
      </c>
      <c r="I19" s="74">
        <v>2363</v>
      </c>
      <c r="J19" s="74">
        <v>2409</v>
      </c>
      <c r="K19" s="74">
        <v>2408</v>
      </c>
      <c r="L19" s="74">
        <v>2436</v>
      </c>
      <c r="M19" s="74">
        <v>2440</v>
      </c>
    </row>
    <row r="20" spans="1:14" ht="16.5" customHeight="1" x14ac:dyDescent="0.25">
      <c r="A20" s="27" t="s">
        <v>200</v>
      </c>
      <c r="B20" s="27" t="s">
        <v>195</v>
      </c>
      <c r="C20" s="73">
        <v>1119</v>
      </c>
      <c r="D20" s="73">
        <v>1120</v>
      </c>
      <c r="E20" s="73">
        <v>1122</v>
      </c>
      <c r="F20" s="73">
        <v>1144</v>
      </c>
      <c r="G20" s="73">
        <v>1130</v>
      </c>
      <c r="H20" s="73">
        <v>1142</v>
      </c>
      <c r="I20" s="73">
        <v>1140</v>
      </c>
      <c r="J20" s="73">
        <v>1164</v>
      </c>
      <c r="K20" s="73">
        <v>1153</v>
      </c>
      <c r="L20" s="73">
        <v>1159</v>
      </c>
      <c r="M20" s="73">
        <v>1161</v>
      </c>
    </row>
    <row r="21" spans="1:14" ht="16.5" customHeight="1" x14ac:dyDescent="0.25">
      <c r="A21" s="27" t="s">
        <v>200</v>
      </c>
      <c r="B21" s="27" t="s">
        <v>196</v>
      </c>
      <c r="C21" s="72">
        <v>1227</v>
      </c>
      <c r="D21" s="72">
        <v>1222</v>
      </c>
      <c r="E21" s="72">
        <v>1224</v>
      </c>
      <c r="F21" s="72">
        <v>1232</v>
      </c>
      <c r="G21" s="72">
        <v>1220</v>
      </c>
      <c r="H21" s="72">
        <v>1228</v>
      </c>
      <c r="I21" s="72">
        <v>1221</v>
      </c>
      <c r="J21" s="72">
        <v>1232</v>
      </c>
      <c r="K21" s="72">
        <v>1234</v>
      </c>
      <c r="L21" s="72">
        <v>1239</v>
      </c>
      <c r="M21" s="72">
        <v>1238</v>
      </c>
    </row>
    <row r="22" spans="1:14" ht="16.5" customHeight="1" x14ac:dyDescent="0.25">
      <c r="A22" s="27" t="s">
        <v>200</v>
      </c>
      <c r="B22" s="27" t="s">
        <v>197</v>
      </c>
      <c r="C22" s="72">
        <v>6</v>
      </c>
      <c r="D22" s="72">
        <v>7</v>
      </c>
      <c r="E22" s="72">
        <v>7</v>
      </c>
      <c r="F22" s="72">
        <v>7</v>
      </c>
      <c r="G22" s="72">
        <v>7</v>
      </c>
      <c r="H22" s="72">
        <v>7</v>
      </c>
      <c r="I22" s="72">
        <v>7</v>
      </c>
      <c r="J22" s="72">
        <v>8</v>
      </c>
      <c r="K22" s="72">
        <v>7</v>
      </c>
      <c r="L22" s="72">
        <v>7</v>
      </c>
      <c r="M22" s="72">
        <v>7</v>
      </c>
    </row>
    <row r="23" spans="1:14" ht="16.5" customHeight="1" x14ac:dyDescent="0.25">
      <c r="A23" s="57" t="s">
        <v>200</v>
      </c>
      <c r="B23" s="57" t="s">
        <v>82</v>
      </c>
      <c r="C23" s="74">
        <v>2352</v>
      </c>
      <c r="D23" s="74">
        <v>2348</v>
      </c>
      <c r="E23" s="74">
        <v>2353</v>
      </c>
      <c r="F23" s="74">
        <v>2383</v>
      </c>
      <c r="G23" s="74">
        <v>2357</v>
      </c>
      <c r="H23" s="74">
        <v>2377</v>
      </c>
      <c r="I23" s="74">
        <v>2368</v>
      </c>
      <c r="J23" s="74">
        <v>2403</v>
      </c>
      <c r="K23" s="74">
        <v>2394</v>
      </c>
      <c r="L23" s="74">
        <v>2405</v>
      </c>
      <c r="M23" s="74">
        <v>2407</v>
      </c>
    </row>
    <row r="24" spans="1:14" ht="16.5" customHeight="1" x14ac:dyDescent="0.25">
      <c r="A24" s="27" t="s">
        <v>201</v>
      </c>
      <c r="B24" s="27" t="s">
        <v>195</v>
      </c>
      <c r="C24" s="73">
        <v>1039</v>
      </c>
      <c r="D24" s="73">
        <v>1040</v>
      </c>
      <c r="E24" s="73">
        <v>1034</v>
      </c>
      <c r="F24" s="73">
        <v>1058</v>
      </c>
      <c r="G24" s="73">
        <v>1050</v>
      </c>
      <c r="H24" s="73">
        <v>1064</v>
      </c>
      <c r="I24" s="73">
        <v>1069</v>
      </c>
      <c r="J24" s="73">
        <v>1098</v>
      </c>
      <c r="K24" s="73">
        <v>1090</v>
      </c>
      <c r="L24" s="73">
        <v>1099</v>
      </c>
      <c r="M24" s="73">
        <v>1103</v>
      </c>
    </row>
    <row r="25" spans="1:14" ht="16.5" customHeight="1" x14ac:dyDescent="0.35">
      <c r="A25" s="27" t="s">
        <v>201</v>
      </c>
      <c r="B25" s="27" t="s">
        <v>196</v>
      </c>
      <c r="C25" s="72">
        <v>1147</v>
      </c>
      <c r="D25" s="72">
        <v>1144</v>
      </c>
      <c r="E25" s="72">
        <v>1133</v>
      </c>
      <c r="F25" s="72">
        <v>1151</v>
      </c>
      <c r="G25" s="72">
        <v>1146</v>
      </c>
      <c r="H25" s="72">
        <v>1155</v>
      </c>
      <c r="I25" s="72">
        <v>1157</v>
      </c>
      <c r="J25" s="72">
        <v>1174</v>
      </c>
      <c r="K25" s="72">
        <v>1177</v>
      </c>
      <c r="L25" s="72">
        <v>1183</v>
      </c>
      <c r="M25" s="72">
        <v>1187</v>
      </c>
      <c r="N25" s="49"/>
    </row>
    <row r="26" spans="1:14" ht="16.5" customHeight="1" x14ac:dyDescent="0.35">
      <c r="A26" s="27" t="s">
        <v>201</v>
      </c>
      <c r="B26" s="27" t="s">
        <v>197</v>
      </c>
      <c r="C26" s="72">
        <v>4</v>
      </c>
      <c r="D26" s="72">
        <v>4</v>
      </c>
      <c r="E26" s="72">
        <v>5</v>
      </c>
      <c r="F26" s="72">
        <v>5</v>
      </c>
      <c r="G26" s="72">
        <v>4</v>
      </c>
      <c r="H26" s="72">
        <v>5</v>
      </c>
      <c r="I26" s="72">
        <v>5</v>
      </c>
      <c r="J26" s="72">
        <v>5</v>
      </c>
      <c r="K26" s="72">
        <v>5</v>
      </c>
      <c r="L26" s="72">
        <v>5</v>
      </c>
      <c r="M26" s="72">
        <v>5</v>
      </c>
      <c r="N26" s="50"/>
    </row>
    <row r="27" spans="1:14" ht="16.5" customHeight="1" x14ac:dyDescent="0.35">
      <c r="A27" s="57" t="s">
        <v>201</v>
      </c>
      <c r="B27" s="57" t="s">
        <v>82</v>
      </c>
      <c r="C27" s="74">
        <v>2190</v>
      </c>
      <c r="D27" s="74">
        <v>2189</v>
      </c>
      <c r="E27" s="74">
        <v>2171</v>
      </c>
      <c r="F27" s="74">
        <v>2213</v>
      </c>
      <c r="G27" s="74">
        <v>2200</v>
      </c>
      <c r="H27" s="74">
        <v>2225</v>
      </c>
      <c r="I27" s="74">
        <v>2231</v>
      </c>
      <c r="J27" s="74">
        <v>2277</v>
      </c>
      <c r="K27" s="74">
        <v>2272</v>
      </c>
      <c r="L27" s="74">
        <v>2287</v>
      </c>
      <c r="M27" s="74">
        <v>2296</v>
      </c>
      <c r="N27" s="51"/>
    </row>
    <row r="28" spans="1:14" ht="16.5" customHeight="1" x14ac:dyDescent="0.35">
      <c r="A28" s="27" t="s">
        <v>202</v>
      </c>
      <c r="B28" s="27" t="s">
        <v>195</v>
      </c>
      <c r="C28" s="73">
        <v>1040</v>
      </c>
      <c r="D28" s="73">
        <v>1028</v>
      </c>
      <c r="E28" s="73">
        <v>1017</v>
      </c>
      <c r="F28" s="73">
        <v>1030</v>
      </c>
      <c r="G28" s="73">
        <v>1015</v>
      </c>
      <c r="H28" s="73">
        <v>1016</v>
      </c>
      <c r="I28" s="73">
        <v>1010</v>
      </c>
      <c r="J28" s="73">
        <v>1028</v>
      </c>
      <c r="K28" s="73">
        <v>1006</v>
      </c>
      <c r="L28" s="73">
        <v>1006</v>
      </c>
      <c r="M28" s="73">
        <v>1003</v>
      </c>
      <c r="N28" s="50"/>
    </row>
    <row r="29" spans="1:14" ht="16.5" customHeight="1" x14ac:dyDescent="0.35">
      <c r="A29" s="27" t="s">
        <v>202</v>
      </c>
      <c r="B29" s="27" t="s">
        <v>196</v>
      </c>
      <c r="C29" s="72">
        <v>1129</v>
      </c>
      <c r="D29" s="72">
        <v>1113</v>
      </c>
      <c r="E29" s="72">
        <v>1098</v>
      </c>
      <c r="F29" s="72">
        <v>1100</v>
      </c>
      <c r="G29" s="72">
        <v>1089</v>
      </c>
      <c r="H29" s="72">
        <v>1088</v>
      </c>
      <c r="I29" s="72">
        <v>1079</v>
      </c>
      <c r="J29" s="72">
        <v>1086</v>
      </c>
      <c r="K29" s="72">
        <v>1077</v>
      </c>
      <c r="L29" s="72">
        <v>1075</v>
      </c>
      <c r="M29" s="72">
        <v>1071</v>
      </c>
      <c r="N29" s="50"/>
    </row>
    <row r="30" spans="1:14" ht="16.5" customHeight="1" x14ac:dyDescent="0.25">
      <c r="A30" s="27" t="s">
        <v>202</v>
      </c>
      <c r="B30" s="27" t="s">
        <v>197</v>
      </c>
      <c r="C30" s="72">
        <v>3</v>
      </c>
      <c r="D30" s="72">
        <v>3</v>
      </c>
      <c r="E30" s="72">
        <v>3</v>
      </c>
      <c r="F30" s="72">
        <v>3</v>
      </c>
      <c r="G30" s="72">
        <v>3</v>
      </c>
      <c r="H30" s="72">
        <v>4</v>
      </c>
      <c r="I30" s="72">
        <v>3</v>
      </c>
      <c r="J30" s="72">
        <v>4</v>
      </c>
      <c r="K30" s="72">
        <v>4</v>
      </c>
      <c r="L30" s="72">
        <v>4</v>
      </c>
      <c r="M30" s="72">
        <v>4</v>
      </c>
    </row>
    <row r="31" spans="1:14" ht="16.5" customHeight="1" x14ac:dyDescent="0.25">
      <c r="A31" s="57" t="s">
        <v>202</v>
      </c>
      <c r="B31" s="57" t="s">
        <v>82</v>
      </c>
      <c r="C31" s="74">
        <v>2172</v>
      </c>
      <c r="D31" s="74">
        <v>2145</v>
      </c>
      <c r="E31" s="74">
        <v>2119</v>
      </c>
      <c r="F31" s="74">
        <v>2133</v>
      </c>
      <c r="G31" s="74">
        <v>2107</v>
      </c>
      <c r="H31" s="74">
        <v>2108</v>
      </c>
      <c r="I31" s="74">
        <v>2092</v>
      </c>
      <c r="J31" s="74">
        <v>2118</v>
      </c>
      <c r="K31" s="74">
        <v>2086</v>
      </c>
      <c r="L31" s="74">
        <v>2084</v>
      </c>
      <c r="M31" s="74">
        <v>2078</v>
      </c>
    </row>
    <row r="32" spans="1:14" ht="16.5" customHeight="1" x14ac:dyDescent="0.25">
      <c r="A32" s="27" t="s">
        <v>203</v>
      </c>
      <c r="B32" s="27" t="s">
        <v>195</v>
      </c>
      <c r="C32" s="73">
        <v>995</v>
      </c>
      <c r="D32" s="73">
        <v>999</v>
      </c>
      <c r="E32" s="73">
        <v>996</v>
      </c>
      <c r="F32" s="73">
        <v>1021</v>
      </c>
      <c r="G32" s="73">
        <v>1013</v>
      </c>
      <c r="H32" s="73">
        <v>1024</v>
      </c>
      <c r="I32" s="73">
        <v>1026</v>
      </c>
      <c r="J32" s="73">
        <v>1053</v>
      </c>
      <c r="K32" s="73">
        <v>1028</v>
      </c>
      <c r="L32" s="73">
        <v>1028</v>
      </c>
      <c r="M32" s="73">
        <v>1025</v>
      </c>
    </row>
    <row r="33" spans="1:13" ht="16.5" customHeight="1" x14ac:dyDescent="0.25">
      <c r="A33" s="27" t="s">
        <v>203</v>
      </c>
      <c r="B33" s="27" t="s">
        <v>196</v>
      </c>
      <c r="C33" s="72">
        <v>1081</v>
      </c>
      <c r="D33" s="72">
        <v>1079</v>
      </c>
      <c r="E33" s="72">
        <v>1071</v>
      </c>
      <c r="F33" s="72">
        <v>1086</v>
      </c>
      <c r="G33" s="72">
        <v>1081</v>
      </c>
      <c r="H33" s="72">
        <v>1093</v>
      </c>
      <c r="I33" s="72">
        <v>1092</v>
      </c>
      <c r="J33" s="72">
        <v>1106</v>
      </c>
      <c r="K33" s="72">
        <v>1092</v>
      </c>
      <c r="L33" s="72">
        <v>1100</v>
      </c>
      <c r="M33" s="72">
        <v>1086</v>
      </c>
    </row>
    <row r="34" spans="1:13" ht="16.5" customHeight="1" x14ac:dyDescent="0.25">
      <c r="A34" s="27" t="s">
        <v>203</v>
      </c>
      <c r="B34" s="27" t="s">
        <v>197</v>
      </c>
      <c r="C34" s="72">
        <v>2</v>
      </c>
      <c r="D34" s="72">
        <v>2</v>
      </c>
      <c r="E34" s="72">
        <v>2</v>
      </c>
      <c r="F34" s="72">
        <v>2</v>
      </c>
      <c r="G34" s="72">
        <v>2</v>
      </c>
      <c r="H34" s="72">
        <v>3</v>
      </c>
      <c r="I34" s="72">
        <v>3</v>
      </c>
      <c r="J34" s="72">
        <v>3</v>
      </c>
      <c r="K34" s="72">
        <v>3</v>
      </c>
      <c r="L34" s="72">
        <v>3</v>
      </c>
      <c r="M34" s="72">
        <v>3</v>
      </c>
    </row>
    <row r="35" spans="1:13" ht="16.5" customHeight="1" x14ac:dyDescent="0.25">
      <c r="A35" s="57" t="s">
        <v>203</v>
      </c>
      <c r="B35" s="57" t="s">
        <v>82</v>
      </c>
      <c r="C35" s="74">
        <v>2078</v>
      </c>
      <c r="D35" s="74">
        <v>2080</v>
      </c>
      <c r="E35" s="74">
        <v>2070</v>
      </c>
      <c r="F35" s="74">
        <v>2109</v>
      </c>
      <c r="G35" s="74">
        <v>2096</v>
      </c>
      <c r="H35" s="74">
        <v>2119</v>
      </c>
      <c r="I35" s="74">
        <v>2121</v>
      </c>
      <c r="J35" s="74">
        <v>2163</v>
      </c>
      <c r="K35" s="74">
        <v>2123</v>
      </c>
      <c r="L35" s="74">
        <v>2131</v>
      </c>
      <c r="M35" s="74">
        <v>2114</v>
      </c>
    </row>
    <row r="36" spans="1:13" ht="16.5" customHeight="1" x14ac:dyDescent="0.25">
      <c r="A36" s="27" t="s">
        <v>204</v>
      </c>
      <c r="B36" s="27" t="s">
        <v>195</v>
      </c>
      <c r="C36" s="73">
        <v>881</v>
      </c>
      <c r="D36" s="73">
        <v>877</v>
      </c>
      <c r="E36" s="73">
        <v>873</v>
      </c>
      <c r="F36" s="73">
        <v>889</v>
      </c>
      <c r="G36" s="73">
        <v>876</v>
      </c>
      <c r="H36" s="73">
        <v>878</v>
      </c>
      <c r="I36" s="73">
        <v>876</v>
      </c>
      <c r="J36" s="73">
        <v>897</v>
      </c>
      <c r="K36" s="73">
        <v>872</v>
      </c>
      <c r="L36" s="73">
        <v>872</v>
      </c>
      <c r="M36" s="73">
        <v>874</v>
      </c>
    </row>
    <row r="37" spans="1:13" ht="16.5" customHeight="1" x14ac:dyDescent="0.25">
      <c r="A37" s="27" t="s">
        <v>204</v>
      </c>
      <c r="B37" s="27" t="s">
        <v>196</v>
      </c>
      <c r="C37" s="72">
        <v>982</v>
      </c>
      <c r="D37" s="72">
        <v>973</v>
      </c>
      <c r="E37" s="72">
        <v>963</v>
      </c>
      <c r="F37" s="72">
        <v>968</v>
      </c>
      <c r="G37" s="72">
        <v>963</v>
      </c>
      <c r="H37" s="72">
        <v>959</v>
      </c>
      <c r="I37" s="72">
        <v>953</v>
      </c>
      <c r="J37" s="72">
        <v>964</v>
      </c>
      <c r="K37" s="72">
        <v>944</v>
      </c>
      <c r="L37" s="72">
        <v>943</v>
      </c>
      <c r="M37" s="72">
        <v>940</v>
      </c>
    </row>
    <row r="38" spans="1:13" ht="16.5" customHeight="1" x14ac:dyDescent="0.25">
      <c r="A38" s="27" t="s">
        <v>204</v>
      </c>
      <c r="B38" s="27" t="s">
        <v>197</v>
      </c>
      <c r="C38" s="72">
        <v>2</v>
      </c>
      <c r="D38" s="72">
        <v>2</v>
      </c>
      <c r="E38" s="72">
        <v>2</v>
      </c>
      <c r="F38" s="72">
        <v>2</v>
      </c>
      <c r="G38" s="72">
        <v>2</v>
      </c>
      <c r="H38" s="72">
        <v>2</v>
      </c>
      <c r="I38" s="72">
        <v>2</v>
      </c>
      <c r="J38" s="72">
        <v>2</v>
      </c>
      <c r="K38" s="72">
        <v>2</v>
      </c>
      <c r="L38" s="72">
        <v>2</v>
      </c>
      <c r="M38" s="72">
        <v>2</v>
      </c>
    </row>
    <row r="39" spans="1:13" ht="16.5" customHeight="1" x14ac:dyDescent="0.25">
      <c r="A39" s="57" t="s">
        <v>204</v>
      </c>
      <c r="B39" s="57" t="s">
        <v>82</v>
      </c>
      <c r="C39" s="74">
        <v>1865</v>
      </c>
      <c r="D39" s="74">
        <v>1852</v>
      </c>
      <c r="E39" s="74">
        <v>1838</v>
      </c>
      <c r="F39" s="74">
        <v>1858</v>
      </c>
      <c r="G39" s="74">
        <v>1842</v>
      </c>
      <c r="H39" s="74">
        <v>1839</v>
      </c>
      <c r="I39" s="74">
        <v>1831</v>
      </c>
      <c r="J39" s="74">
        <v>1862</v>
      </c>
      <c r="K39" s="74">
        <v>1818</v>
      </c>
      <c r="L39" s="74">
        <v>1817</v>
      </c>
      <c r="M39" s="74">
        <v>1816</v>
      </c>
    </row>
    <row r="40" spans="1:13" ht="16.5" customHeight="1" x14ac:dyDescent="0.25">
      <c r="A40" s="27" t="s">
        <v>205</v>
      </c>
      <c r="B40" s="27" t="s">
        <v>195</v>
      </c>
      <c r="C40" s="73">
        <v>768</v>
      </c>
      <c r="D40" s="73">
        <v>772</v>
      </c>
      <c r="E40" s="73">
        <v>775</v>
      </c>
      <c r="F40" s="73">
        <v>794</v>
      </c>
      <c r="G40" s="73">
        <v>790</v>
      </c>
      <c r="H40" s="73">
        <v>797</v>
      </c>
      <c r="I40" s="73">
        <v>798</v>
      </c>
      <c r="J40" s="73">
        <v>823</v>
      </c>
      <c r="K40" s="73">
        <v>808</v>
      </c>
      <c r="L40" s="73">
        <v>809</v>
      </c>
      <c r="M40" s="73">
        <v>813</v>
      </c>
    </row>
    <row r="41" spans="1:13" ht="16.5" customHeight="1" x14ac:dyDescent="0.25">
      <c r="A41" s="27" t="s">
        <v>205</v>
      </c>
      <c r="B41" s="27" t="s">
        <v>196</v>
      </c>
      <c r="C41" s="72">
        <v>871</v>
      </c>
      <c r="D41" s="72">
        <v>871</v>
      </c>
      <c r="E41" s="72">
        <v>868</v>
      </c>
      <c r="F41" s="72">
        <v>876</v>
      </c>
      <c r="G41" s="72">
        <v>881</v>
      </c>
      <c r="H41" s="72">
        <v>887</v>
      </c>
      <c r="I41" s="72">
        <v>887</v>
      </c>
      <c r="J41" s="72">
        <v>903</v>
      </c>
      <c r="K41" s="72">
        <v>889</v>
      </c>
      <c r="L41" s="72">
        <v>888</v>
      </c>
      <c r="M41" s="72">
        <v>889</v>
      </c>
    </row>
    <row r="42" spans="1:13" ht="16.5" customHeight="1" x14ac:dyDescent="0.25">
      <c r="A42" s="27" t="s">
        <v>205</v>
      </c>
      <c r="B42" s="27" t="s">
        <v>197</v>
      </c>
      <c r="C42" s="72">
        <v>1</v>
      </c>
      <c r="D42" s="72">
        <v>1</v>
      </c>
      <c r="E42" s="72">
        <v>1</v>
      </c>
      <c r="F42" s="72">
        <v>1</v>
      </c>
      <c r="G42" s="72">
        <v>1</v>
      </c>
      <c r="H42" s="72">
        <v>1</v>
      </c>
      <c r="I42" s="72">
        <v>1</v>
      </c>
      <c r="J42" s="72">
        <v>1</v>
      </c>
      <c r="K42" s="72">
        <v>1</v>
      </c>
      <c r="L42" s="72">
        <v>1</v>
      </c>
      <c r="M42" s="72">
        <v>1</v>
      </c>
    </row>
    <row r="43" spans="1:13" ht="16.5" customHeight="1" x14ac:dyDescent="0.25">
      <c r="A43" s="57" t="s">
        <v>205</v>
      </c>
      <c r="B43" s="57" t="s">
        <v>82</v>
      </c>
      <c r="C43" s="74">
        <v>1640</v>
      </c>
      <c r="D43" s="74">
        <v>1643</v>
      </c>
      <c r="E43" s="74">
        <v>1644</v>
      </c>
      <c r="F43" s="74">
        <v>1671</v>
      </c>
      <c r="G43" s="74">
        <v>1673</v>
      </c>
      <c r="H43" s="74">
        <v>1686</v>
      </c>
      <c r="I43" s="74">
        <v>1686</v>
      </c>
      <c r="J43" s="74">
        <v>1728</v>
      </c>
      <c r="K43" s="74">
        <v>1698</v>
      </c>
      <c r="L43" s="74">
        <v>1698</v>
      </c>
      <c r="M43" s="74">
        <v>1703</v>
      </c>
    </row>
    <row r="44" spans="1:13" ht="16.5" customHeight="1" x14ac:dyDescent="0.25">
      <c r="A44" s="27" t="s">
        <v>206</v>
      </c>
      <c r="B44" s="27" t="s">
        <v>195</v>
      </c>
      <c r="C44" s="73">
        <v>543</v>
      </c>
      <c r="D44" s="73">
        <v>550</v>
      </c>
      <c r="E44" s="73">
        <v>557</v>
      </c>
      <c r="F44" s="73">
        <v>575</v>
      </c>
      <c r="G44" s="73">
        <v>575</v>
      </c>
      <c r="H44" s="73">
        <v>579</v>
      </c>
      <c r="I44" s="73">
        <v>582</v>
      </c>
      <c r="J44" s="73">
        <v>602</v>
      </c>
      <c r="K44" s="73">
        <v>595</v>
      </c>
      <c r="L44" s="73">
        <v>598</v>
      </c>
      <c r="M44" s="73">
        <v>605</v>
      </c>
    </row>
    <row r="45" spans="1:13" ht="16.5" customHeight="1" x14ac:dyDescent="0.25">
      <c r="A45" s="27" t="s">
        <v>206</v>
      </c>
      <c r="B45" s="27" t="s">
        <v>196</v>
      </c>
      <c r="C45" s="72">
        <v>615</v>
      </c>
      <c r="D45" s="72">
        <v>620</v>
      </c>
      <c r="E45" s="72">
        <v>624</v>
      </c>
      <c r="F45" s="72">
        <v>638</v>
      </c>
      <c r="G45" s="72">
        <v>640</v>
      </c>
      <c r="H45" s="72">
        <v>643</v>
      </c>
      <c r="I45" s="72">
        <v>645</v>
      </c>
      <c r="J45" s="72">
        <v>658</v>
      </c>
      <c r="K45" s="72">
        <v>647</v>
      </c>
      <c r="L45" s="72">
        <v>647</v>
      </c>
      <c r="M45" s="72">
        <v>653</v>
      </c>
    </row>
    <row r="46" spans="1:13" ht="16.5" customHeight="1" x14ac:dyDescent="0.25">
      <c r="A46" s="27" t="s">
        <v>206</v>
      </c>
      <c r="B46" s="27" t="s">
        <v>197</v>
      </c>
      <c r="C46" s="72">
        <v>1</v>
      </c>
      <c r="D46" s="72">
        <v>1</v>
      </c>
      <c r="E46" s="72">
        <v>1</v>
      </c>
      <c r="F46" s="72">
        <v>1</v>
      </c>
      <c r="G46" s="72">
        <v>1</v>
      </c>
      <c r="H46" s="72">
        <v>1</v>
      </c>
      <c r="I46" s="72">
        <v>1</v>
      </c>
      <c r="J46" s="72">
        <v>1</v>
      </c>
      <c r="K46" s="72">
        <v>1</v>
      </c>
      <c r="L46" s="72">
        <v>1</v>
      </c>
      <c r="M46" s="72">
        <v>1</v>
      </c>
    </row>
    <row r="47" spans="1:13" ht="16.5" customHeight="1" x14ac:dyDescent="0.25">
      <c r="A47" s="57" t="s">
        <v>206</v>
      </c>
      <c r="B47" s="57" t="s">
        <v>82</v>
      </c>
      <c r="C47" s="74">
        <v>1159</v>
      </c>
      <c r="D47" s="74">
        <v>1171</v>
      </c>
      <c r="E47" s="74">
        <v>1181</v>
      </c>
      <c r="F47" s="74">
        <v>1213</v>
      </c>
      <c r="G47" s="74">
        <v>1216</v>
      </c>
      <c r="H47" s="74">
        <v>1223</v>
      </c>
      <c r="I47" s="74">
        <v>1228</v>
      </c>
      <c r="J47" s="74">
        <v>1261</v>
      </c>
      <c r="K47" s="74">
        <v>1243</v>
      </c>
      <c r="L47" s="74">
        <v>1246</v>
      </c>
      <c r="M47" s="74">
        <v>1259</v>
      </c>
    </row>
    <row r="48" spans="1:13" ht="16.5" customHeight="1" x14ac:dyDescent="0.25">
      <c r="A48" s="27" t="s">
        <v>207</v>
      </c>
      <c r="B48" s="27" t="s">
        <v>195</v>
      </c>
      <c r="C48" s="73">
        <v>342</v>
      </c>
      <c r="D48" s="73">
        <v>347</v>
      </c>
      <c r="E48" s="73">
        <v>350</v>
      </c>
      <c r="F48" s="73">
        <v>361</v>
      </c>
      <c r="G48" s="73">
        <v>361</v>
      </c>
      <c r="H48" s="73">
        <v>366</v>
      </c>
      <c r="I48" s="73">
        <v>371</v>
      </c>
      <c r="J48" s="73">
        <v>385</v>
      </c>
      <c r="K48" s="73">
        <v>383</v>
      </c>
      <c r="L48" s="73">
        <v>386</v>
      </c>
      <c r="M48" s="73">
        <v>391</v>
      </c>
    </row>
    <row r="49" spans="1:13" ht="16.5" customHeight="1" x14ac:dyDescent="0.25">
      <c r="A49" s="27" t="s">
        <v>207</v>
      </c>
      <c r="B49" s="27" t="s">
        <v>196</v>
      </c>
      <c r="C49" s="72">
        <v>397</v>
      </c>
      <c r="D49" s="72">
        <v>401</v>
      </c>
      <c r="E49" s="72">
        <v>403</v>
      </c>
      <c r="F49" s="72">
        <v>413</v>
      </c>
      <c r="G49" s="72">
        <v>411</v>
      </c>
      <c r="H49" s="72">
        <v>414</v>
      </c>
      <c r="I49" s="72">
        <v>418</v>
      </c>
      <c r="J49" s="72">
        <v>428</v>
      </c>
      <c r="K49" s="72">
        <v>419</v>
      </c>
      <c r="L49" s="72">
        <v>419</v>
      </c>
      <c r="M49" s="72">
        <v>422</v>
      </c>
    </row>
    <row r="50" spans="1:13" ht="16.5" customHeight="1" x14ac:dyDescent="0.25">
      <c r="A50" s="27" t="s">
        <v>207</v>
      </c>
      <c r="B50" s="27" t="s">
        <v>197</v>
      </c>
      <c r="C50" s="72">
        <v>0</v>
      </c>
      <c r="D50" s="72">
        <v>0</v>
      </c>
      <c r="E50" s="72">
        <v>0</v>
      </c>
      <c r="F50" s="72">
        <v>0</v>
      </c>
      <c r="G50" s="72">
        <v>0</v>
      </c>
      <c r="H50" s="72">
        <v>0</v>
      </c>
      <c r="I50" s="72">
        <v>0</v>
      </c>
      <c r="J50" s="72">
        <v>0</v>
      </c>
      <c r="K50" s="72">
        <v>0</v>
      </c>
      <c r="L50" s="72">
        <v>0</v>
      </c>
      <c r="M50" s="72">
        <v>0</v>
      </c>
    </row>
    <row r="51" spans="1:13" ht="16.5" customHeight="1" x14ac:dyDescent="0.25">
      <c r="A51" s="57" t="s">
        <v>207</v>
      </c>
      <c r="B51" s="57" t="s">
        <v>82</v>
      </c>
      <c r="C51" s="74">
        <v>740</v>
      </c>
      <c r="D51" s="74">
        <v>748</v>
      </c>
      <c r="E51" s="74">
        <v>753</v>
      </c>
      <c r="F51" s="74">
        <v>774</v>
      </c>
      <c r="G51" s="74">
        <v>772</v>
      </c>
      <c r="H51" s="74">
        <v>781</v>
      </c>
      <c r="I51" s="74">
        <v>790</v>
      </c>
      <c r="J51" s="74">
        <v>812</v>
      </c>
      <c r="K51" s="74">
        <v>802</v>
      </c>
      <c r="L51" s="74">
        <v>805</v>
      </c>
      <c r="M51" s="74">
        <v>814</v>
      </c>
    </row>
    <row r="52" spans="1:13" ht="16.5" customHeight="1" x14ac:dyDescent="0.25">
      <c r="A52" s="27" t="s">
        <v>208</v>
      </c>
      <c r="B52" s="27" t="s">
        <v>195</v>
      </c>
      <c r="C52" s="73">
        <v>276</v>
      </c>
      <c r="D52" s="73">
        <v>284</v>
      </c>
      <c r="E52" s="73">
        <v>294</v>
      </c>
      <c r="F52" s="73">
        <v>309</v>
      </c>
      <c r="G52" s="73">
        <v>313</v>
      </c>
      <c r="H52" s="73">
        <v>319</v>
      </c>
      <c r="I52" s="73">
        <v>328</v>
      </c>
      <c r="J52" s="73">
        <v>339</v>
      </c>
      <c r="K52" s="73">
        <v>338</v>
      </c>
      <c r="L52" s="73">
        <v>344</v>
      </c>
      <c r="M52" s="73">
        <v>351</v>
      </c>
    </row>
    <row r="53" spans="1:13" ht="16.5" customHeight="1" x14ac:dyDescent="0.25">
      <c r="A53" s="27" t="s">
        <v>208</v>
      </c>
      <c r="B53" s="27" t="s">
        <v>196</v>
      </c>
      <c r="C53" s="72">
        <v>323</v>
      </c>
      <c r="D53" s="72">
        <v>332</v>
      </c>
      <c r="E53" s="72">
        <v>341</v>
      </c>
      <c r="F53" s="72">
        <v>358</v>
      </c>
      <c r="G53" s="72">
        <v>360</v>
      </c>
      <c r="H53" s="72">
        <v>365</v>
      </c>
      <c r="I53" s="72">
        <v>374</v>
      </c>
      <c r="J53" s="72">
        <v>383</v>
      </c>
      <c r="K53" s="72">
        <v>377</v>
      </c>
      <c r="L53" s="72">
        <v>380</v>
      </c>
      <c r="M53" s="72">
        <v>387</v>
      </c>
    </row>
    <row r="54" spans="1:13" ht="16.5" customHeight="1" x14ac:dyDescent="0.25">
      <c r="A54" s="27" t="s">
        <v>208</v>
      </c>
      <c r="B54" s="27" t="s">
        <v>197</v>
      </c>
      <c r="C54" s="72">
        <v>0</v>
      </c>
      <c r="D54" s="72">
        <v>0</v>
      </c>
      <c r="E54" s="72">
        <v>0</v>
      </c>
      <c r="F54" s="72">
        <v>0</v>
      </c>
      <c r="G54" s="72">
        <v>0</v>
      </c>
      <c r="H54" s="72">
        <v>0</v>
      </c>
      <c r="I54" s="72">
        <v>0</v>
      </c>
      <c r="J54" s="72">
        <v>0</v>
      </c>
      <c r="K54" s="72">
        <v>0</v>
      </c>
      <c r="L54" s="72">
        <v>0</v>
      </c>
      <c r="M54" s="72">
        <v>0</v>
      </c>
    </row>
    <row r="55" spans="1:13" ht="16.5" customHeight="1" x14ac:dyDescent="0.25">
      <c r="A55" s="57" t="s">
        <v>208</v>
      </c>
      <c r="B55" s="57" t="s">
        <v>82</v>
      </c>
      <c r="C55" s="74">
        <v>600</v>
      </c>
      <c r="D55" s="74">
        <v>617</v>
      </c>
      <c r="E55" s="74">
        <v>636</v>
      </c>
      <c r="F55" s="74">
        <v>667</v>
      </c>
      <c r="G55" s="74">
        <v>673</v>
      </c>
      <c r="H55" s="74">
        <v>684</v>
      </c>
      <c r="I55" s="74">
        <v>702</v>
      </c>
      <c r="J55" s="74">
        <v>721</v>
      </c>
      <c r="K55" s="74">
        <v>715</v>
      </c>
      <c r="L55" s="74">
        <v>724</v>
      </c>
      <c r="M55" s="74">
        <v>738</v>
      </c>
    </row>
    <row r="56" spans="1:13" ht="16.5" customHeight="1" x14ac:dyDescent="0.25">
      <c r="A56" s="27" t="s">
        <v>209</v>
      </c>
      <c r="B56" s="27" t="s">
        <v>195</v>
      </c>
      <c r="C56" s="73">
        <v>62</v>
      </c>
      <c r="D56" s="73">
        <v>63</v>
      </c>
      <c r="E56" s="73">
        <v>64</v>
      </c>
      <c r="F56" s="73">
        <v>68</v>
      </c>
      <c r="G56" s="73">
        <v>68</v>
      </c>
      <c r="H56" s="73">
        <v>69</v>
      </c>
      <c r="I56" s="73">
        <v>71</v>
      </c>
      <c r="J56" s="73">
        <v>74</v>
      </c>
      <c r="K56" s="73">
        <v>70</v>
      </c>
      <c r="L56" s="73">
        <v>71</v>
      </c>
      <c r="M56" s="73">
        <v>73</v>
      </c>
    </row>
    <row r="57" spans="1:13" ht="16.5" customHeight="1" x14ac:dyDescent="0.25">
      <c r="A57" s="27" t="s">
        <v>209</v>
      </c>
      <c r="B57" s="27" t="s">
        <v>196</v>
      </c>
      <c r="C57" s="72">
        <v>64</v>
      </c>
      <c r="D57" s="72">
        <v>65</v>
      </c>
      <c r="E57" s="72">
        <v>66</v>
      </c>
      <c r="F57" s="72">
        <v>71</v>
      </c>
      <c r="G57" s="72">
        <v>69</v>
      </c>
      <c r="H57" s="72">
        <v>70</v>
      </c>
      <c r="I57" s="72">
        <v>73</v>
      </c>
      <c r="J57" s="72">
        <v>74</v>
      </c>
      <c r="K57" s="72">
        <v>71</v>
      </c>
      <c r="L57" s="72">
        <v>72</v>
      </c>
      <c r="M57" s="72">
        <v>73</v>
      </c>
    </row>
    <row r="58" spans="1:13" ht="16.5" customHeight="1" x14ac:dyDescent="0.25">
      <c r="A58" s="27" t="s">
        <v>209</v>
      </c>
      <c r="B58" s="27" t="s">
        <v>197</v>
      </c>
      <c r="C58" s="72">
        <v>0</v>
      </c>
      <c r="D58" s="72">
        <v>0</v>
      </c>
      <c r="E58" s="72">
        <v>0</v>
      </c>
      <c r="F58" s="72">
        <v>0</v>
      </c>
      <c r="G58" s="72">
        <v>0</v>
      </c>
      <c r="H58" s="72">
        <v>0</v>
      </c>
      <c r="I58" s="72">
        <v>0</v>
      </c>
      <c r="J58" s="72">
        <v>0</v>
      </c>
      <c r="K58" s="72">
        <v>0</v>
      </c>
      <c r="L58" s="72">
        <v>0</v>
      </c>
      <c r="M58" s="72">
        <v>0</v>
      </c>
    </row>
    <row r="59" spans="1:13" ht="16.5" customHeight="1" x14ac:dyDescent="0.25">
      <c r="A59" s="57" t="s">
        <v>209</v>
      </c>
      <c r="B59" s="57" t="s">
        <v>82</v>
      </c>
      <c r="C59" s="74">
        <v>126</v>
      </c>
      <c r="D59" s="74">
        <v>128</v>
      </c>
      <c r="E59" s="74">
        <v>131</v>
      </c>
      <c r="F59" s="74">
        <v>139</v>
      </c>
      <c r="G59" s="74">
        <v>137</v>
      </c>
      <c r="H59" s="74">
        <v>140</v>
      </c>
      <c r="I59" s="74">
        <v>144</v>
      </c>
      <c r="J59" s="74">
        <v>148</v>
      </c>
      <c r="K59" s="74">
        <v>141</v>
      </c>
      <c r="L59" s="74">
        <v>142</v>
      </c>
      <c r="M59" s="74">
        <v>146</v>
      </c>
    </row>
    <row r="60" spans="1:13" ht="16.5" customHeight="1" x14ac:dyDescent="0.25">
      <c r="A60" s="27" t="s">
        <v>210</v>
      </c>
      <c r="B60" s="27" t="s">
        <v>195</v>
      </c>
      <c r="C60" s="73">
        <v>4</v>
      </c>
      <c r="D60" s="73">
        <v>4</v>
      </c>
      <c r="E60" s="73">
        <v>4</v>
      </c>
      <c r="F60" s="73">
        <v>4</v>
      </c>
      <c r="G60" s="73">
        <v>4</v>
      </c>
      <c r="H60" s="73">
        <v>4</v>
      </c>
      <c r="I60" s="73">
        <v>4</v>
      </c>
      <c r="J60" s="73">
        <v>5</v>
      </c>
      <c r="K60" s="73">
        <v>5</v>
      </c>
      <c r="L60" s="73">
        <v>5</v>
      </c>
      <c r="M60" s="73">
        <v>5</v>
      </c>
    </row>
    <row r="61" spans="1:13" ht="16.5" customHeight="1" x14ac:dyDescent="0.25">
      <c r="A61" s="27" t="s">
        <v>210</v>
      </c>
      <c r="B61" s="27" t="s">
        <v>196</v>
      </c>
      <c r="C61" s="72">
        <v>6</v>
      </c>
      <c r="D61" s="72">
        <v>7</v>
      </c>
      <c r="E61" s="72">
        <v>7</v>
      </c>
      <c r="F61" s="72">
        <v>6</v>
      </c>
      <c r="G61" s="72">
        <v>7</v>
      </c>
      <c r="H61" s="72">
        <v>7</v>
      </c>
      <c r="I61" s="72">
        <v>7</v>
      </c>
      <c r="J61" s="72">
        <v>6</v>
      </c>
      <c r="K61" s="72">
        <v>7</v>
      </c>
      <c r="L61" s="72">
        <v>7</v>
      </c>
      <c r="M61" s="72">
        <v>8</v>
      </c>
    </row>
    <row r="62" spans="1:13" ht="16.5" customHeight="1" x14ac:dyDescent="0.25">
      <c r="A62" s="27" t="s">
        <v>210</v>
      </c>
      <c r="B62" s="27" t="s">
        <v>197</v>
      </c>
      <c r="C62" s="72">
        <v>1</v>
      </c>
      <c r="D62" s="72">
        <v>1</v>
      </c>
      <c r="E62" s="72">
        <v>1</v>
      </c>
      <c r="F62" s="72">
        <v>1</v>
      </c>
      <c r="G62" s="72">
        <v>1</v>
      </c>
      <c r="H62" s="72">
        <v>2</v>
      </c>
      <c r="I62" s="72">
        <v>1</v>
      </c>
      <c r="J62" s="72">
        <v>2</v>
      </c>
      <c r="K62" s="76">
        <v>1</v>
      </c>
      <c r="L62" s="76">
        <v>1</v>
      </c>
      <c r="M62" s="76">
        <v>1</v>
      </c>
    </row>
    <row r="63" spans="1:13" ht="29.25" customHeight="1" x14ac:dyDescent="0.25">
      <c r="A63" s="57" t="s">
        <v>210</v>
      </c>
      <c r="B63" s="58" t="s">
        <v>82</v>
      </c>
      <c r="C63" s="75">
        <v>11</v>
      </c>
      <c r="D63" s="75">
        <v>12</v>
      </c>
      <c r="E63" s="75">
        <v>12</v>
      </c>
      <c r="F63" s="75">
        <v>11</v>
      </c>
      <c r="G63" s="75">
        <v>12</v>
      </c>
      <c r="H63" s="75">
        <v>13</v>
      </c>
      <c r="I63" s="75">
        <v>13</v>
      </c>
      <c r="J63" s="75">
        <v>12</v>
      </c>
      <c r="K63" s="75">
        <v>13</v>
      </c>
      <c r="L63" s="75">
        <v>13</v>
      </c>
      <c r="M63" s="75">
        <v>14</v>
      </c>
    </row>
    <row r="64" spans="1:13" ht="16.5" customHeight="1" x14ac:dyDescent="0.25">
      <c r="A64" s="27" t="s">
        <v>82</v>
      </c>
      <c r="B64" s="27" t="s">
        <v>195</v>
      </c>
      <c r="C64" s="73">
        <v>10468</v>
      </c>
      <c r="D64" s="73">
        <v>10489</v>
      </c>
      <c r="E64" s="73">
        <v>10470</v>
      </c>
      <c r="F64" s="73">
        <v>10716</v>
      </c>
      <c r="G64" s="73">
        <v>10630</v>
      </c>
      <c r="H64" s="73">
        <v>10746</v>
      </c>
      <c r="I64" s="73">
        <v>10805</v>
      </c>
      <c r="J64" s="73">
        <v>11107</v>
      </c>
      <c r="K64" s="73">
        <v>10997</v>
      </c>
      <c r="L64" s="73">
        <v>11096</v>
      </c>
      <c r="M64" s="73">
        <v>11127</v>
      </c>
    </row>
    <row r="65" spans="1:13" ht="16.5" customHeight="1" x14ac:dyDescent="0.25">
      <c r="A65" s="27" t="s">
        <v>82</v>
      </c>
      <c r="B65" s="27" t="s">
        <v>196</v>
      </c>
      <c r="C65" s="72">
        <v>11554</v>
      </c>
      <c r="D65" s="72">
        <v>11545</v>
      </c>
      <c r="E65" s="72">
        <v>11483</v>
      </c>
      <c r="F65" s="72">
        <v>11642</v>
      </c>
      <c r="G65" s="72">
        <v>11593</v>
      </c>
      <c r="H65" s="72">
        <v>11694</v>
      </c>
      <c r="I65" s="72">
        <v>11717</v>
      </c>
      <c r="J65" s="72">
        <v>11943</v>
      </c>
      <c r="K65" s="72">
        <v>11886</v>
      </c>
      <c r="L65" s="72">
        <v>11985</v>
      </c>
      <c r="M65" s="72">
        <v>11984</v>
      </c>
    </row>
    <row r="66" spans="1:13" ht="16.5" customHeight="1" x14ac:dyDescent="0.25">
      <c r="A66" s="27" t="s">
        <v>82</v>
      </c>
      <c r="B66" s="27" t="s">
        <v>197</v>
      </c>
      <c r="C66" s="72">
        <v>51</v>
      </c>
      <c r="D66" s="72">
        <v>56</v>
      </c>
      <c r="E66" s="72">
        <v>57</v>
      </c>
      <c r="F66" s="72">
        <v>57</v>
      </c>
      <c r="G66" s="72">
        <v>59</v>
      </c>
      <c r="H66" s="72">
        <v>62</v>
      </c>
      <c r="I66" s="72">
        <v>62</v>
      </c>
      <c r="J66" s="72">
        <v>63</v>
      </c>
      <c r="K66" s="72">
        <v>59</v>
      </c>
      <c r="L66" s="72">
        <v>60</v>
      </c>
      <c r="M66" s="72">
        <v>59</v>
      </c>
    </row>
    <row r="67" spans="1:13" ht="16.5" customHeight="1" x14ac:dyDescent="0.25">
      <c r="A67" s="57" t="s">
        <v>82</v>
      </c>
      <c r="B67" s="57" t="s">
        <v>82</v>
      </c>
      <c r="C67" s="74">
        <v>22072</v>
      </c>
      <c r="D67" s="74">
        <v>22090</v>
      </c>
      <c r="E67" s="74">
        <v>22009</v>
      </c>
      <c r="F67" s="74">
        <v>22415</v>
      </c>
      <c r="G67" s="74">
        <v>22282</v>
      </c>
      <c r="H67" s="74">
        <v>22502</v>
      </c>
      <c r="I67" s="74">
        <v>22583</v>
      </c>
      <c r="J67" s="74">
        <v>23113</v>
      </c>
      <c r="K67" s="74">
        <v>22942</v>
      </c>
      <c r="L67" s="74">
        <v>23141</v>
      </c>
      <c r="M67" s="74">
        <v>23170</v>
      </c>
    </row>
    <row r="68" spans="1:13" ht="16.5" customHeight="1" x14ac:dyDescent="0.3">
      <c r="A68" s="22"/>
      <c r="B68" s="18"/>
      <c r="C68" s="18"/>
      <c r="D68" s="18"/>
      <c r="E68" s="18"/>
      <c r="F68" s="18"/>
      <c r="G68" s="18"/>
      <c r="H68" s="55"/>
      <c r="I68" s="55"/>
    </row>
    <row r="69" spans="1:13" ht="16.5" customHeight="1" x14ac:dyDescent="0.3">
      <c r="A69" s="18"/>
      <c r="B69" s="18"/>
      <c r="C69" s="18"/>
      <c r="D69" s="18"/>
      <c r="E69" s="18"/>
      <c r="F69" s="18"/>
      <c r="G69" s="18"/>
      <c r="H69" s="55"/>
      <c r="I69" s="55"/>
    </row>
    <row r="70" spans="1:13" ht="16.5" customHeight="1" x14ac:dyDescent="0.25">
      <c r="A70" s="18"/>
      <c r="B70" s="18"/>
      <c r="C70" s="249" t="s">
        <v>189</v>
      </c>
      <c r="D70" s="249"/>
      <c r="E70" s="249"/>
      <c r="F70" s="249"/>
      <c r="G70" s="249"/>
      <c r="H70" s="249"/>
      <c r="I70" s="249"/>
      <c r="J70" s="249"/>
      <c r="K70" s="249"/>
      <c r="L70" s="249"/>
      <c r="M70" s="249"/>
    </row>
    <row r="71" spans="1:13" ht="30" customHeight="1" x14ac:dyDescent="0.25">
      <c r="A71" s="56" t="s">
        <v>192</v>
      </c>
      <c r="B71" s="56" t="s">
        <v>193</v>
      </c>
      <c r="C71" s="248"/>
      <c r="D71" s="248"/>
      <c r="E71" s="248"/>
      <c r="F71" s="29"/>
      <c r="G71" s="29"/>
      <c r="H71" s="52"/>
      <c r="I71" s="52"/>
    </row>
    <row r="72" spans="1:13" ht="16.5" customHeight="1" x14ac:dyDescent="0.25">
      <c r="A72" s="27" t="s">
        <v>194</v>
      </c>
      <c r="B72" s="27" t="s">
        <v>195</v>
      </c>
      <c r="C72" s="72">
        <v>6680</v>
      </c>
      <c r="D72" s="72">
        <v>6856</v>
      </c>
      <c r="E72" s="72">
        <v>7063</v>
      </c>
      <c r="F72" s="73">
        <v>7071</v>
      </c>
      <c r="G72" s="73">
        <v>6994</v>
      </c>
      <c r="H72" s="73">
        <v>6888</v>
      </c>
      <c r="I72" s="73">
        <v>7274</v>
      </c>
      <c r="J72" s="73">
        <v>7773</v>
      </c>
      <c r="K72" s="73">
        <v>8176</v>
      </c>
      <c r="L72" s="73">
        <v>8415</v>
      </c>
      <c r="M72" s="73">
        <v>11071</v>
      </c>
    </row>
    <row r="73" spans="1:13" ht="16.5" customHeight="1" x14ac:dyDescent="0.25">
      <c r="A73" s="27" t="s">
        <v>194</v>
      </c>
      <c r="B73" s="27" t="s">
        <v>196</v>
      </c>
      <c r="C73" s="72">
        <v>8124</v>
      </c>
      <c r="D73" s="72">
        <v>8346</v>
      </c>
      <c r="E73" s="72">
        <v>8605</v>
      </c>
      <c r="F73" s="72">
        <v>8573</v>
      </c>
      <c r="G73" s="72">
        <v>8202</v>
      </c>
      <c r="H73" s="72">
        <v>8281</v>
      </c>
      <c r="I73" s="72">
        <v>8724</v>
      </c>
      <c r="J73" s="72">
        <v>9312</v>
      </c>
      <c r="K73" s="72">
        <v>9918</v>
      </c>
      <c r="L73" s="72">
        <v>10141</v>
      </c>
      <c r="M73" s="72">
        <v>13609</v>
      </c>
    </row>
    <row r="74" spans="1:13" ht="16.5" customHeight="1" x14ac:dyDescent="0.25">
      <c r="A74" s="27" t="s">
        <v>194</v>
      </c>
      <c r="B74" s="27" t="s">
        <v>197</v>
      </c>
      <c r="C74" s="72">
        <v>35</v>
      </c>
      <c r="D74" s="72">
        <v>36</v>
      </c>
      <c r="E74" s="72">
        <v>35</v>
      </c>
      <c r="F74" s="72">
        <v>35</v>
      </c>
      <c r="G74" s="72">
        <v>68</v>
      </c>
      <c r="H74" s="72">
        <v>36</v>
      </c>
      <c r="I74" s="72">
        <v>39</v>
      </c>
      <c r="J74" s="72">
        <v>43</v>
      </c>
      <c r="K74" s="72">
        <v>45</v>
      </c>
      <c r="L74" s="72">
        <v>46</v>
      </c>
      <c r="M74" s="72">
        <v>54</v>
      </c>
    </row>
    <row r="75" spans="1:13" ht="16.5" customHeight="1" x14ac:dyDescent="0.25">
      <c r="A75" s="57" t="s">
        <v>194</v>
      </c>
      <c r="B75" s="57" t="s">
        <v>82</v>
      </c>
      <c r="C75" s="74">
        <v>14838</v>
      </c>
      <c r="D75" s="74">
        <v>15238</v>
      </c>
      <c r="E75" s="74">
        <v>15704</v>
      </c>
      <c r="F75" s="74">
        <v>15680</v>
      </c>
      <c r="G75" s="74">
        <v>15264</v>
      </c>
      <c r="H75" s="74">
        <v>15205</v>
      </c>
      <c r="I75" s="74">
        <v>16037</v>
      </c>
      <c r="J75" s="74">
        <v>17127</v>
      </c>
      <c r="K75" s="74">
        <v>18139</v>
      </c>
      <c r="L75" s="74">
        <v>18602</v>
      </c>
      <c r="M75" s="74">
        <v>24735</v>
      </c>
    </row>
    <row r="76" spans="1:13" ht="16.5" customHeight="1" x14ac:dyDescent="0.25">
      <c r="A76" s="27" t="s">
        <v>198</v>
      </c>
      <c r="B76" s="27" t="s">
        <v>195</v>
      </c>
      <c r="C76" s="72">
        <v>20255</v>
      </c>
      <c r="D76" s="72">
        <v>20468</v>
      </c>
      <c r="E76" s="72">
        <v>21042</v>
      </c>
      <c r="F76" s="72">
        <v>20976</v>
      </c>
      <c r="G76" s="72">
        <v>20131</v>
      </c>
      <c r="H76" s="72">
        <v>19685</v>
      </c>
      <c r="I76" s="72">
        <v>20470</v>
      </c>
      <c r="J76" s="72">
        <v>21582</v>
      </c>
      <c r="K76" s="72">
        <v>22070</v>
      </c>
      <c r="L76" s="72">
        <v>22307</v>
      </c>
      <c r="M76" s="72">
        <v>25365</v>
      </c>
    </row>
    <row r="77" spans="1:13" ht="16.5" customHeight="1" x14ac:dyDescent="0.25">
      <c r="A77" s="27" t="s">
        <v>198</v>
      </c>
      <c r="B77" s="27" t="s">
        <v>196</v>
      </c>
      <c r="C77" s="72">
        <v>25498</v>
      </c>
      <c r="D77" s="72">
        <v>25569</v>
      </c>
      <c r="E77" s="72">
        <v>26130</v>
      </c>
      <c r="F77" s="72">
        <v>25792</v>
      </c>
      <c r="G77" s="72">
        <v>24765</v>
      </c>
      <c r="H77" s="72">
        <v>24363</v>
      </c>
      <c r="I77" s="72">
        <v>25237</v>
      </c>
      <c r="J77" s="72">
        <v>26369</v>
      </c>
      <c r="K77" s="72">
        <v>27182</v>
      </c>
      <c r="L77" s="72">
        <v>27128</v>
      </c>
      <c r="M77" s="72">
        <v>30817</v>
      </c>
    </row>
    <row r="78" spans="1:13" ht="16.5" customHeight="1" x14ac:dyDescent="0.25">
      <c r="A78" s="27" t="s">
        <v>198</v>
      </c>
      <c r="B78" s="27" t="s">
        <v>197</v>
      </c>
      <c r="C78" s="72">
        <v>94</v>
      </c>
      <c r="D78" s="72">
        <v>104</v>
      </c>
      <c r="E78" s="72">
        <v>115</v>
      </c>
      <c r="F78" s="72">
        <v>117</v>
      </c>
      <c r="G78" s="72">
        <v>116</v>
      </c>
      <c r="H78" s="72">
        <v>119</v>
      </c>
      <c r="I78" s="72">
        <v>127</v>
      </c>
      <c r="J78" s="72">
        <v>135</v>
      </c>
      <c r="K78" s="72">
        <v>142</v>
      </c>
      <c r="L78" s="72">
        <v>146</v>
      </c>
      <c r="M78" s="72">
        <v>161</v>
      </c>
    </row>
    <row r="79" spans="1:13" ht="16.5" customHeight="1" x14ac:dyDescent="0.25">
      <c r="A79" s="57" t="s">
        <v>198</v>
      </c>
      <c r="B79" s="57" t="s">
        <v>82</v>
      </c>
      <c r="C79" s="74">
        <v>45847</v>
      </c>
      <c r="D79" s="74">
        <v>46142</v>
      </c>
      <c r="E79" s="74">
        <v>47286</v>
      </c>
      <c r="F79" s="74">
        <v>46885</v>
      </c>
      <c r="G79" s="74">
        <v>45012</v>
      </c>
      <c r="H79" s="74">
        <v>44167</v>
      </c>
      <c r="I79" s="74">
        <v>45834</v>
      </c>
      <c r="J79" s="74">
        <v>48086</v>
      </c>
      <c r="K79" s="74">
        <v>49394</v>
      </c>
      <c r="L79" s="74">
        <v>49582</v>
      </c>
      <c r="M79" s="74">
        <v>56343</v>
      </c>
    </row>
    <row r="80" spans="1:13" ht="16.5" customHeight="1" x14ac:dyDescent="0.25">
      <c r="A80" s="27" t="s">
        <v>199</v>
      </c>
      <c r="B80" s="27" t="s">
        <v>195</v>
      </c>
      <c r="C80" s="72">
        <v>41271</v>
      </c>
      <c r="D80" s="72">
        <v>41738</v>
      </c>
      <c r="E80" s="72">
        <v>42607</v>
      </c>
      <c r="F80" s="72">
        <v>42394</v>
      </c>
      <c r="G80" s="72">
        <v>40127</v>
      </c>
      <c r="H80" s="72">
        <v>39530</v>
      </c>
      <c r="I80" s="72">
        <v>40815</v>
      </c>
      <c r="J80" s="72">
        <v>42843</v>
      </c>
      <c r="K80" s="72">
        <v>43521</v>
      </c>
      <c r="L80" s="72">
        <v>43751</v>
      </c>
      <c r="M80" s="72">
        <v>47257</v>
      </c>
    </row>
    <row r="81" spans="1:14" ht="16.5" customHeight="1" x14ac:dyDescent="0.25">
      <c r="A81" s="27" t="s">
        <v>199</v>
      </c>
      <c r="B81" s="27" t="s">
        <v>196</v>
      </c>
      <c r="C81" s="72">
        <v>55373</v>
      </c>
      <c r="D81" s="72">
        <v>55785</v>
      </c>
      <c r="E81" s="72">
        <v>56700</v>
      </c>
      <c r="F81" s="72">
        <v>55695</v>
      </c>
      <c r="G81" s="72">
        <v>53577</v>
      </c>
      <c r="H81" s="72">
        <v>52729</v>
      </c>
      <c r="I81" s="72">
        <v>54162</v>
      </c>
      <c r="J81" s="72">
        <v>56037</v>
      </c>
      <c r="K81" s="72">
        <v>57215</v>
      </c>
      <c r="L81" s="72">
        <v>57633</v>
      </c>
      <c r="M81" s="72">
        <v>61564</v>
      </c>
    </row>
    <row r="82" spans="1:14" ht="16.5" customHeight="1" x14ac:dyDescent="0.25">
      <c r="A82" s="27" t="s">
        <v>199</v>
      </c>
      <c r="B82" s="27" t="s">
        <v>197</v>
      </c>
      <c r="C82" s="72">
        <v>127</v>
      </c>
      <c r="D82" s="72">
        <v>135</v>
      </c>
      <c r="E82" s="72">
        <v>142</v>
      </c>
      <c r="F82" s="72">
        <v>139</v>
      </c>
      <c r="G82" s="72">
        <v>151</v>
      </c>
      <c r="H82" s="72">
        <v>138</v>
      </c>
      <c r="I82" s="72">
        <v>146</v>
      </c>
      <c r="J82" s="72">
        <v>153</v>
      </c>
      <c r="K82" s="72">
        <v>162</v>
      </c>
      <c r="L82" s="72">
        <v>166</v>
      </c>
      <c r="M82" s="72">
        <v>179</v>
      </c>
    </row>
    <row r="83" spans="1:14" ht="16.5" customHeight="1" x14ac:dyDescent="0.25">
      <c r="A83" s="57" t="s">
        <v>199</v>
      </c>
      <c r="B83" s="57" t="s">
        <v>82</v>
      </c>
      <c r="C83" s="74">
        <v>96771</v>
      </c>
      <c r="D83" s="74">
        <v>97657</v>
      </c>
      <c r="E83" s="74">
        <v>99449</v>
      </c>
      <c r="F83" s="74">
        <v>98228</v>
      </c>
      <c r="G83" s="74">
        <v>93855</v>
      </c>
      <c r="H83" s="74">
        <v>92396</v>
      </c>
      <c r="I83" s="74">
        <v>95123</v>
      </c>
      <c r="J83" s="74">
        <v>99033</v>
      </c>
      <c r="K83" s="74">
        <v>100899</v>
      </c>
      <c r="L83" s="74">
        <v>101550</v>
      </c>
      <c r="M83" s="74">
        <v>108999</v>
      </c>
    </row>
    <row r="84" spans="1:14" ht="16.5" customHeight="1" x14ac:dyDescent="0.25">
      <c r="A84" s="27" t="s">
        <v>200</v>
      </c>
      <c r="B84" s="27" t="s">
        <v>195</v>
      </c>
      <c r="C84" s="73">
        <v>64467</v>
      </c>
      <c r="D84" s="73">
        <v>65394</v>
      </c>
      <c r="E84" s="73">
        <v>67168</v>
      </c>
      <c r="F84" s="73">
        <v>67029</v>
      </c>
      <c r="G84" s="73">
        <v>62655</v>
      </c>
      <c r="H84" s="73">
        <v>62236</v>
      </c>
      <c r="I84" s="73">
        <v>64233</v>
      </c>
      <c r="J84" s="73">
        <v>67510</v>
      </c>
      <c r="K84" s="73">
        <v>67972</v>
      </c>
      <c r="L84" s="73">
        <v>67907</v>
      </c>
      <c r="M84" s="73">
        <v>72099</v>
      </c>
    </row>
    <row r="85" spans="1:14" ht="16.5" customHeight="1" x14ac:dyDescent="0.25">
      <c r="A85" s="27" t="s">
        <v>200</v>
      </c>
      <c r="B85" s="27" t="s">
        <v>196</v>
      </c>
      <c r="C85" s="72">
        <v>89695</v>
      </c>
      <c r="D85" s="72">
        <v>90438</v>
      </c>
      <c r="E85" s="72">
        <v>92491</v>
      </c>
      <c r="F85" s="72">
        <v>91119</v>
      </c>
      <c r="G85" s="72">
        <v>86926</v>
      </c>
      <c r="H85" s="72">
        <v>86003</v>
      </c>
      <c r="I85" s="72">
        <v>88394</v>
      </c>
      <c r="J85" s="72">
        <v>91561</v>
      </c>
      <c r="K85" s="72">
        <v>92987</v>
      </c>
      <c r="L85" s="72">
        <v>93745</v>
      </c>
      <c r="M85" s="72">
        <v>98017</v>
      </c>
    </row>
    <row r="86" spans="1:14" ht="16.5" customHeight="1" x14ac:dyDescent="0.25">
      <c r="A86" s="27" t="s">
        <v>200</v>
      </c>
      <c r="B86" s="27" t="s">
        <v>197</v>
      </c>
      <c r="C86" s="72">
        <v>146</v>
      </c>
      <c r="D86" s="72">
        <v>157</v>
      </c>
      <c r="E86" s="72">
        <v>167</v>
      </c>
      <c r="F86" s="72">
        <v>170</v>
      </c>
      <c r="G86" s="72">
        <v>156</v>
      </c>
      <c r="H86" s="72">
        <v>164</v>
      </c>
      <c r="I86" s="72">
        <v>174</v>
      </c>
      <c r="J86" s="72">
        <v>185</v>
      </c>
      <c r="K86" s="72">
        <v>193</v>
      </c>
      <c r="L86" s="72">
        <v>196</v>
      </c>
      <c r="M86" s="72">
        <v>214</v>
      </c>
    </row>
    <row r="87" spans="1:14" ht="16.5" customHeight="1" x14ac:dyDescent="0.25">
      <c r="A87" s="57" t="s">
        <v>200</v>
      </c>
      <c r="B87" s="57" t="s">
        <v>82</v>
      </c>
      <c r="C87" s="74">
        <v>154308</v>
      </c>
      <c r="D87" s="74">
        <v>155988</v>
      </c>
      <c r="E87" s="74">
        <v>159827</v>
      </c>
      <c r="F87" s="74">
        <v>158317</v>
      </c>
      <c r="G87" s="74">
        <v>149737</v>
      </c>
      <c r="H87" s="74">
        <v>148403</v>
      </c>
      <c r="I87" s="74">
        <v>152801</v>
      </c>
      <c r="J87" s="74">
        <v>159255</v>
      </c>
      <c r="K87" s="74">
        <v>161152</v>
      </c>
      <c r="L87" s="74">
        <v>161848</v>
      </c>
      <c r="M87" s="74">
        <v>170329</v>
      </c>
    </row>
    <row r="88" spans="1:14" ht="16.5" customHeight="1" x14ac:dyDescent="0.25">
      <c r="A88" s="27" t="s">
        <v>201</v>
      </c>
      <c r="B88" s="27" t="s">
        <v>195</v>
      </c>
      <c r="C88" s="73">
        <v>79132</v>
      </c>
      <c r="D88" s="73">
        <v>80688</v>
      </c>
      <c r="E88" s="73">
        <v>83021</v>
      </c>
      <c r="F88" s="73">
        <v>83402</v>
      </c>
      <c r="G88" s="73">
        <v>78376</v>
      </c>
      <c r="H88" s="73">
        <v>78327</v>
      </c>
      <c r="I88" s="73">
        <v>81402</v>
      </c>
      <c r="J88" s="73">
        <v>86265</v>
      </c>
      <c r="K88" s="73">
        <v>87802</v>
      </c>
      <c r="L88" s="73">
        <v>88204</v>
      </c>
      <c r="M88" s="73">
        <v>92895</v>
      </c>
    </row>
    <row r="89" spans="1:14" ht="16.5" customHeight="1" x14ac:dyDescent="0.35">
      <c r="A89" s="27" t="s">
        <v>201</v>
      </c>
      <c r="B89" s="27" t="s">
        <v>196</v>
      </c>
      <c r="C89" s="72">
        <v>111580</v>
      </c>
      <c r="D89" s="72">
        <v>113494</v>
      </c>
      <c r="E89" s="72">
        <v>116418</v>
      </c>
      <c r="F89" s="72">
        <v>115333</v>
      </c>
      <c r="G89" s="72">
        <v>109945</v>
      </c>
      <c r="H89" s="72">
        <v>109744</v>
      </c>
      <c r="I89" s="72">
        <v>113822</v>
      </c>
      <c r="J89" s="72">
        <v>118917</v>
      </c>
      <c r="K89" s="72">
        <v>121663</v>
      </c>
      <c r="L89" s="72">
        <v>123161</v>
      </c>
      <c r="M89" s="72">
        <v>128007</v>
      </c>
      <c r="N89" s="49"/>
    </row>
    <row r="90" spans="1:14" ht="16.5" customHeight="1" x14ac:dyDescent="0.35">
      <c r="A90" s="27" t="s">
        <v>201</v>
      </c>
      <c r="B90" s="27" t="s">
        <v>197</v>
      </c>
      <c r="C90" s="72">
        <v>109</v>
      </c>
      <c r="D90" s="72">
        <v>117</v>
      </c>
      <c r="E90" s="72">
        <v>127</v>
      </c>
      <c r="F90" s="72">
        <v>131</v>
      </c>
      <c r="G90" s="72">
        <v>119</v>
      </c>
      <c r="H90" s="72">
        <v>135</v>
      </c>
      <c r="I90" s="72">
        <v>146</v>
      </c>
      <c r="J90" s="72">
        <v>154</v>
      </c>
      <c r="K90" s="72">
        <v>162</v>
      </c>
      <c r="L90" s="72">
        <v>169</v>
      </c>
      <c r="M90" s="72">
        <v>183</v>
      </c>
      <c r="N90" s="50"/>
    </row>
    <row r="91" spans="1:14" ht="16.5" customHeight="1" x14ac:dyDescent="0.35">
      <c r="A91" s="57" t="s">
        <v>201</v>
      </c>
      <c r="B91" s="57" t="s">
        <v>82</v>
      </c>
      <c r="C91" s="74">
        <v>190822</v>
      </c>
      <c r="D91" s="74">
        <v>194298</v>
      </c>
      <c r="E91" s="74">
        <v>199566</v>
      </c>
      <c r="F91" s="74">
        <v>198865</v>
      </c>
      <c r="G91" s="74">
        <v>188440</v>
      </c>
      <c r="H91" s="74">
        <v>188206</v>
      </c>
      <c r="I91" s="74">
        <v>195371</v>
      </c>
      <c r="J91" s="74">
        <v>205336</v>
      </c>
      <c r="K91" s="74">
        <v>209628</v>
      </c>
      <c r="L91" s="74">
        <v>211534</v>
      </c>
      <c r="M91" s="74">
        <v>221084</v>
      </c>
      <c r="N91" s="51"/>
    </row>
    <row r="92" spans="1:14" ht="16.5" customHeight="1" x14ac:dyDescent="0.35">
      <c r="A92" s="27" t="s">
        <v>202</v>
      </c>
      <c r="B92" s="27" t="s">
        <v>195</v>
      </c>
      <c r="C92" s="73">
        <v>100646</v>
      </c>
      <c r="D92" s="73">
        <v>101590</v>
      </c>
      <c r="E92" s="73">
        <v>103486</v>
      </c>
      <c r="F92" s="73">
        <v>103188</v>
      </c>
      <c r="G92" s="73">
        <v>96784</v>
      </c>
      <c r="H92" s="73">
        <v>95809</v>
      </c>
      <c r="I92" s="73">
        <v>98420</v>
      </c>
      <c r="J92" s="73">
        <v>103375</v>
      </c>
      <c r="K92" s="73">
        <v>103888</v>
      </c>
      <c r="L92" s="73">
        <v>103920</v>
      </c>
      <c r="M92" s="73">
        <v>107585</v>
      </c>
      <c r="N92" s="50"/>
    </row>
    <row r="93" spans="1:14" ht="16.5" customHeight="1" x14ac:dyDescent="0.35">
      <c r="A93" s="27" t="s">
        <v>202</v>
      </c>
      <c r="B93" s="27" t="s">
        <v>196</v>
      </c>
      <c r="C93" s="72">
        <v>143453</v>
      </c>
      <c r="D93" s="72">
        <v>144301</v>
      </c>
      <c r="E93" s="72">
        <v>146535</v>
      </c>
      <c r="F93" s="72">
        <v>143960</v>
      </c>
      <c r="G93" s="72">
        <v>136086</v>
      </c>
      <c r="H93" s="72">
        <v>134524</v>
      </c>
      <c r="I93" s="72">
        <v>138062</v>
      </c>
      <c r="J93" s="72">
        <v>143195</v>
      </c>
      <c r="K93" s="72">
        <v>144903</v>
      </c>
      <c r="L93" s="72">
        <v>145090</v>
      </c>
      <c r="M93" s="72">
        <v>148226</v>
      </c>
      <c r="N93" s="50"/>
    </row>
    <row r="94" spans="1:14" ht="16.5" customHeight="1" x14ac:dyDescent="0.25">
      <c r="A94" s="27" t="s">
        <v>202</v>
      </c>
      <c r="B94" s="27" t="s">
        <v>197</v>
      </c>
      <c r="C94" s="72">
        <v>86</v>
      </c>
      <c r="D94" s="72">
        <v>91</v>
      </c>
      <c r="E94" s="72">
        <v>102</v>
      </c>
      <c r="F94" s="72">
        <v>101</v>
      </c>
      <c r="G94" s="72">
        <v>93</v>
      </c>
      <c r="H94" s="72">
        <v>100</v>
      </c>
      <c r="I94" s="72">
        <v>107</v>
      </c>
      <c r="J94" s="72">
        <v>115</v>
      </c>
      <c r="K94" s="72">
        <v>121</v>
      </c>
      <c r="L94" s="72">
        <v>127</v>
      </c>
      <c r="M94" s="72">
        <v>141</v>
      </c>
    </row>
    <row r="95" spans="1:14" ht="16.5" customHeight="1" x14ac:dyDescent="0.25">
      <c r="A95" s="57" t="s">
        <v>202</v>
      </c>
      <c r="B95" s="57" t="s">
        <v>82</v>
      </c>
      <c r="C95" s="74">
        <v>244185</v>
      </c>
      <c r="D95" s="74">
        <v>245982</v>
      </c>
      <c r="E95" s="74">
        <v>250123</v>
      </c>
      <c r="F95" s="74">
        <v>247249</v>
      </c>
      <c r="G95" s="74">
        <v>232963</v>
      </c>
      <c r="H95" s="74">
        <v>230434</v>
      </c>
      <c r="I95" s="74">
        <v>236590</v>
      </c>
      <c r="J95" s="74">
        <v>246685</v>
      </c>
      <c r="K95" s="74">
        <v>248912</v>
      </c>
      <c r="L95" s="74">
        <v>249137</v>
      </c>
      <c r="M95" s="74">
        <v>255953</v>
      </c>
    </row>
    <row r="96" spans="1:14" ht="16.5" customHeight="1" x14ac:dyDescent="0.25">
      <c r="A96" s="27" t="s">
        <v>203</v>
      </c>
      <c r="B96" s="27" t="s">
        <v>195</v>
      </c>
      <c r="C96" s="73">
        <v>119738</v>
      </c>
      <c r="D96" s="73">
        <v>122758</v>
      </c>
      <c r="E96" s="73">
        <v>125763</v>
      </c>
      <c r="F96" s="73">
        <v>127243</v>
      </c>
      <c r="G96" s="73">
        <v>121143</v>
      </c>
      <c r="H96" s="73">
        <v>121104</v>
      </c>
      <c r="I96" s="73">
        <v>125139</v>
      </c>
      <c r="J96" s="73">
        <v>132076</v>
      </c>
      <c r="K96" s="73">
        <v>132625</v>
      </c>
      <c r="L96" s="73">
        <v>133042</v>
      </c>
      <c r="M96" s="73">
        <v>137264</v>
      </c>
    </row>
    <row r="97" spans="1:13" ht="16.5" customHeight="1" x14ac:dyDescent="0.25">
      <c r="A97" s="27" t="s">
        <v>203</v>
      </c>
      <c r="B97" s="27" t="s">
        <v>196</v>
      </c>
      <c r="C97" s="72">
        <v>172500</v>
      </c>
      <c r="D97" s="72">
        <v>175483</v>
      </c>
      <c r="E97" s="72">
        <v>179233</v>
      </c>
      <c r="F97" s="72">
        <v>178202</v>
      </c>
      <c r="G97" s="72">
        <v>171337</v>
      </c>
      <c r="H97" s="72">
        <v>171130</v>
      </c>
      <c r="I97" s="72">
        <v>176684</v>
      </c>
      <c r="J97" s="72">
        <v>183978</v>
      </c>
      <c r="K97" s="72">
        <v>185573</v>
      </c>
      <c r="L97" s="72">
        <v>186164</v>
      </c>
      <c r="M97" s="72">
        <v>188755</v>
      </c>
    </row>
    <row r="98" spans="1:13" ht="16.5" customHeight="1" x14ac:dyDescent="0.25">
      <c r="A98" s="27" t="s">
        <v>203</v>
      </c>
      <c r="B98" s="27" t="s">
        <v>197</v>
      </c>
      <c r="C98" s="72">
        <v>70</v>
      </c>
      <c r="D98" s="72">
        <v>74</v>
      </c>
      <c r="E98" s="72">
        <v>81</v>
      </c>
      <c r="F98" s="72">
        <v>83</v>
      </c>
      <c r="G98" s="72">
        <v>75</v>
      </c>
      <c r="H98" s="72">
        <v>81</v>
      </c>
      <c r="I98" s="72">
        <v>84</v>
      </c>
      <c r="J98" s="72">
        <v>89</v>
      </c>
      <c r="K98" s="72">
        <v>96</v>
      </c>
      <c r="L98" s="72">
        <v>105</v>
      </c>
      <c r="M98" s="72">
        <v>119</v>
      </c>
    </row>
    <row r="99" spans="1:13" ht="16.5" customHeight="1" x14ac:dyDescent="0.25">
      <c r="A99" s="57" t="s">
        <v>203</v>
      </c>
      <c r="B99" s="57" t="s">
        <v>82</v>
      </c>
      <c r="C99" s="74">
        <v>292308</v>
      </c>
      <c r="D99" s="74">
        <v>298315</v>
      </c>
      <c r="E99" s="74">
        <v>305077</v>
      </c>
      <c r="F99" s="74">
        <v>305528</v>
      </c>
      <c r="G99" s="74">
        <v>292555</v>
      </c>
      <c r="H99" s="74">
        <v>292315</v>
      </c>
      <c r="I99" s="74">
        <v>301906</v>
      </c>
      <c r="J99" s="74">
        <v>316143</v>
      </c>
      <c r="K99" s="74">
        <v>318294</v>
      </c>
      <c r="L99" s="74">
        <v>319311</v>
      </c>
      <c r="M99" s="74">
        <v>326138</v>
      </c>
    </row>
    <row r="100" spans="1:13" ht="16.5" customHeight="1" x14ac:dyDescent="0.25">
      <c r="A100" s="27" t="s">
        <v>204</v>
      </c>
      <c r="B100" s="27" t="s">
        <v>195</v>
      </c>
      <c r="C100" s="73">
        <v>136615</v>
      </c>
      <c r="D100" s="73">
        <v>138635</v>
      </c>
      <c r="E100" s="73">
        <v>140926</v>
      </c>
      <c r="F100" s="73">
        <v>141888</v>
      </c>
      <c r="G100" s="73">
        <v>134480</v>
      </c>
      <c r="H100" s="73">
        <v>133715</v>
      </c>
      <c r="I100" s="73">
        <v>136723</v>
      </c>
      <c r="J100" s="73">
        <v>143311</v>
      </c>
      <c r="K100" s="73">
        <v>142932</v>
      </c>
      <c r="L100" s="73">
        <v>143463</v>
      </c>
      <c r="M100" s="73">
        <v>147844</v>
      </c>
    </row>
    <row r="101" spans="1:13" ht="16.5" customHeight="1" x14ac:dyDescent="0.25">
      <c r="A101" s="27" t="s">
        <v>204</v>
      </c>
      <c r="B101" s="27" t="s">
        <v>196</v>
      </c>
      <c r="C101" s="72">
        <v>197536</v>
      </c>
      <c r="D101" s="72">
        <v>199435</v>
      </c>
      <c r="E101" s="72">
        <v>201930</v>
      </c>
      <c r="F101" s="72">
        <v>199724</v>
      </c>
      <c r="G101" s="72">
        <v>190363</v>
      </c>
      <c r="H101" s="72">
        <v>188474</v>
      </c>
      <c r="I101" s="72">
        <v>192973</v>
      </c>
      <c r="J101" s="72">
        <v>200083</v>
      </c>
      <c r="K101" s="72">
        <v>200274</v>
      </c>
      <c r="L101" s="72">
        <v>200433</v>
      </c>
      <c r="M101" s="72">
        <v>203284</v>
      </c>
    </row>
    <row r="102" spans="1:13" ht="16.5" customHeight="1" x14ac:dyDescent="0.25">
      <c r="A102" s="27" t="s">
        <v>204</v>
      </c>
      <c r="B102" s="27" t="s">
        <v>197</v>
      </c>
      <c r="C102" s="72">
        <v>78</v>
      </c>
      <c r="D102" s="72">
        <v>77</v>
      </c>
      <c r="E102" s="72">
        <v>88</v>
      </c>
      <c r="F102" s="72">
        <v>89</v>
      </c>
      <c r="G102" s="72">
        <v>90</v>
      </c>
      <c r="H102" s="72">
        <v>80</v>
      </c>
      <c r="I102" s="72">
        <v>86</v>
      </c>
      <c r="J102" s="72">
        <v>88</v>
      </c>
      <c r="K102" s="72">
        <v>92</v>
      </c>
      <c r="L102" s="72">
        <v>91</v>
      </c>
      <c r="M102" s="72">
        <v>98</v>
      </c>
    </row>
    <row r="103" spans="1:13" ht="16.5" customHeight="1" x14ac:dyDescent="0.25">
      <c r="A103" s="57" t="s">
        <v>204</v>
      </c>
      <c r="B103" s="57" t="s">
        <v>82</v>
      </c>
      <c r="C103" s="74">
        <v>334228</v>
      </c>
      <c r="D103" s="74">
        <v>338147</v>
      </c>
      <c r="E103" s="74">
        <v>342944</v>
      </c>
      <c r="F103" s="74">
        <v>341700</v>
      </c>
      <c r="G103" s="74">
        <v>324932</v>
      </c>
      <c r="H103" s="74">
        <v>322269</v>
      </c>
      <c r="I103" s="74">
        <v>329782</v>
      </c>
      <c r="J103" s="74">
        <v>343482</v>
      </c>
      <c r="K103" s="74">
        <v>343298</v>
      </c>
      <c r="L103" s="74">
        <v>343988</v>
      </c>
      <c r="M103" s="74">
        <v>351225</v>
      </c>
    </row>
    <row r="104" spans="1:13" ht="16.5" customHeight="1" x14ac:dyDescent="0.25">
      <c r="A104" s="27" t="s">
        <v>205</v>
      </c>
      <c r="B104" s="27" t="s">
        <v>195</v>
      </c>
      <c r="C104" s="73">
        <v>147551</v>
      </c>
      <c r="D104" s="73">
        <v>150811</v>
      </c>
      <c r="E104" s="73">
        <v>153759</v>
      </c>
      <c r="F104" s="73">
        <v>154721</v>
      </c>
      <c r="G104" s="73">
        <v>147838</v>
      </c>
      <c r="H104" s="73">
        <v>147873</v>
      </c>
      <c r="I104" s="73">
        <v>151352</v>
      </c>
      <c r="J104" s="73">
        <v>159085</v>
      </c>
      <c r="K104" s="73">
        <v>158064</v>
      </c>
      <c r="L104" s="73">
        <v>159329</v>
      </c>
      <c r="M104" s="73">
        <v>163914</v>
      </c>
    </row>
    <row r="105" spans="1:13" ht="16.5" customHeight="1" x14ac:dyDescent="0.25">
      <c r="A105" s="27" t="s">
        <v>205</v>
      </c>
      <c r="B105" s="27" t="s">
        <v>196</v>
      </c>
      <c r="C105" s="72">
        <v>203802</v>
      </c>
      <c r="D105" s="72">
        <v>207005</v>
      </c>
      <c r="E105" s="72">
        <v>210638</v>
      </c>
      <c r="F105" s="72">
        <v>210380</v>
      </c>
      <c r="G105" s="72">
        <v>201877</v>
      </c>
      <c r="H105" s="72">
        <v>200668</v>
      </c>
      <c r="I105" s="72">
        <v>206171</v>
      </c>
      <c r="J105" s="72">
        <v>214552</v>
      </c>
      <c r="K105" s="72">
        <v>214074</v>
      </c>
      <c r="L105" s="72">
        <v>214096</v>
      </c>
      <c r="M105" s="72">
        <v>218383</v>
      </c>
    </row>
    <row r="106" spans="1:13" ht="16.5" customHeight="1" x14ac:dyDescent="0.25">
      <c r="A106" s="27" t="s">
        <v>205</v>
      </c>
      <c r="B106" s="27" t="s">
        <v>197</v>
      </c>
      <c r="C106" s="72">
        <v>61</v>
      </c>
      <c r="D106" s="72">
        <v>62</v>
      </c>
      <c r="E106" s="72">
        <v>73</v>
      </c>
      <c r="F106" s="72">
        <v>70</v>
      </c>
      <c r="G106" s="72">
        <v>60</v>
      </c>
      <c r="H106" s="72">
        <v>63</v>
      </c>
      <c r="I106" s="72">
        <v>63</v>
      </c>
      <c r="J106" s="72">
        <v>69</v>
      </c>
      <c r="K106" s="72">
        <v>72</v>
      </c>
      <c r="L106" s="72">
        <v>75</v>
      </c>
      <c r="M106" s="72">
        <v>90</v>
      </c>
    </row>
    <row r="107" spans="1:13" ht="16.5" customHeight="1" x14ac:dyDescent="0.25">
      <c r="A107" s="57" t="s">
        <v>205</v>
      </c>
      <c r="B107" s="57" t="s">
        <v>82</v>
      </c>
      <c r="C107" s="74">
        <v>351415</v>
      </c>
      <c r="D107" s="74">
        <v>357878</v>
      </c>
      <c r="E107" s="74">
        <v>364470</v>
      </c>
      <c r="F107" s="74">
        <v>365172</v>
      </c>
      <c r="G107" s="74">
        <v>349775</v>
      </c>
      <c r="H107" s="74">
        <v>348604</v>
      </c>
      <c r="I107" s="74">
        <v>357586</v>
      </c>
      <c r="J107" s="74">
        <v>373706</v>
      </c>
      <c r="K107" s="74">
        <v>372210</v>
      </c>
      <c r="L107" s="74">
        <v>373500</v>
      </c>
      <c r="M107" s="74">
        <v>382388</v>
      </c>
    </row>
    <row r="108" spans="1:13" ht="16.5" customHeight="1" x14ac:dyDescent="0.25">
      <c r="A108" s="27" t="s">
        <v>206</v>
      </c>
      <c r="B108" s="27" t="s">
        <v>195</v>
      </c>
      <c r="C108" s="73">
        <v>124842</v>
      </c>
      <c r="D108" s="73">
        <v>127775</v>
      </c>
      <c r="E108" s="73">
        <v>130699</v>
      </c>
      <c r="F108" s="73">
        <v>132756</v>
      </c>
      <c r="G108" s="73">
        <v>126530</v>
      </c>
      <c r="H108" s="73">
        <v>126985</v>
      </c>
      <c r="I108" s="73">
        <v>131318</v>
      </c>
      <c r="J108" s="73">
        <v>138078</v>
      </c>
      <c r="K108" s="73">
        <v>137548</v>
      </c>
      <c r="L108" s="73">
        <v>138974</v>
      </c>
      <c r="M108" s="73">
        <v>144189</v>
      </c>
    </row>
    <row r="109" spans="1:13" ht="16.5" customHeight="1" x14ac:dyDescent="0.25">
      <c r="A109" s="27" t="s">
        <v>206</v>
      </c>
      <c r="B109" s="27" t="s">
        <v>196</v>
      </c>
      <c r="C109" s="72">
        <v>158712</v>
      </c>
      <c r="D109" s="72">
        <v>161434</v>
      </c>
      <c r="E109" s="72">
        <v>164721</v>
      </c>
      <c r="F109" s="72">
        <v>166843</v>
      </c>
      <c r="G109" s="72">
        <v>159107</v>
      </c>
      <c r="H109" s="72">
        <v>159065</v>
      </c>
      <c r="I109" s="72">
        <v>164402</v>
      </c>
      <c r="J109" s="72">
        <v>171698</v>
      </c>
      <c r="K109" s="72">
        <v>170674</v>
      </c>
      <c r="L109" s="72">
        <v>170934</v>
      </c>
      <c r="M109" s="72">
        <v>176684</v>
      </c>
    </row>
    <row r="110" spans="1:13" ht="16.5" customHeight="1" x14ac:dyDescent="0.25">
      <c r="A110" s="27" t="s">
        <v>206</v>
      </c>
      <c r="B110" s="27" t="s">
        <v>197</v>
      </c>
      <c r="C110" s="72">
        <v>37</v>
      </c>
      <c r="D110" s="72">
        <v>40</v>
      </c>
      <c r="E110" s="72">
        <v>40</v>
      </c>
      <c r="F110" s="72">
        <v>38</v>
      </c>
      <c r="G110" s="72">
        <v>37</v>
      </c>
      <c r="H110" s="72">
        <v>33</v>
      </c>
      <c r="I110" s="72">
        <v>40</v>
      </c>
      <c r="J110" s="72">
        <v>41</v>
      </c>
      <c r="K110" s="72">
        <v>42</v>
      </c>
      <c r="L110" s="72">
        <v>43</v>
      </c>
      <c r="M110" s="72">
        <v>54</v>
      </c>
    </row>
    <row r="111" spans="1:13" ht="16.5" customHeight="1" x14ac:dyDescent="0.25">
      <c r="A111" s="57" t="s">
        <v>206</v>
      </c>
      <c r="B111" s="57" t="s">
        <v>82</v>
      </c>
      <c r="C111" s="74">
        <v>283591</v>
      </c>
      <c r="D111" s="74">
        <v>289248</v>
      </c>
      <c r="E111" s="74">
        <v>295459</v>
      </c>
      <c r="F111" s="74">
        <v>299637</v>
      </c>
      <c r="G111" s="74">
        <v>285674</v>
      </c>
      <c r="H111" s="74">
        <v>286084</v>
      </c>
      <c r="I111" s="74">
        <v>295761</v>
      </c>
      <c r="J111" s="74">
        <v>309817</v>
      </c>
      <c r="K111" s="74">
        <v>308265</v>
      </c>
      <c r="L111" s="74">
        <v>309951</v>
      </c>
      <c r="M111" s="74">
        <v>320928</v>
      </c>
    </row>
    <row r="112" spans="1:13" ht="16.5" customHeight="1" x14ac:dyDescent="0.25">
      <c r="A112" s="27" t="s">
        <v>207</v>
      </c>
      <c r="B112" s="27" t="s">
        <v>195</v>
      </c>
      <c r="C112" s="73">
        <v>79718</v>
      </c>
      <c r="D112" s="73">
        <v>81414</v>
      </c>
      <c r="E112" s="73">
        <v>83068</v>
      </c>
      <c r="F112" s="73">
        <v>83673</v>
      </c>
      <c r="G112" s="73">
        <v>80002</v>
      </c>
      <c r="H112" s="73">
        <v>81440</v>
      </c>
      <c r="I112" s="73">
        <v>85536</v>
      </c>
      <c r="J112" s="73">
        <v>90782</v>
      </c>
      <c r="K112" s="73">
        <v>91707</v>
      </c>
      <c r="L112" s="73">
        <v>93511</v>
      </c>
      <c r="M112" s="73">
        <v>98212</v>
      </c>
    </row>
    <row r="113" spans="1:13" ht="16.5" customHeight="1" x14ac:dyDescent="0.25">
      <c r="A113" s="27" t="s">
        <v>207</v>
      </c>
      <c r="B113" s="27" t="s">
        <v>196</v>
      </c>
      <c r="C113" s="72">
        <v>108586</v>
      </c>
      <c r="D113" s="72">
        <v>110170</v>
      </c>
      <c r="E113" s="72">
        <v>111577</v>
      </c>
      <c r="F113" s="72">
        <v>113046</v>
      </c>
      <c r="G113" s="72">
        <v>107737</v>
      </c>
      <c r="H113" s="72">
        <v>108467</v>
      </c>
      <c r="I113" s="72">
        <v>112904</v>
      </c>
      <c r="J113" s="72">
        <v>118300</v>
      </c>
      <c r="K113" s="72">
        <v>117837</v>
      </c>
      <c r="L113" s="72">
        <v>119334</v>
      </c>
      <c r="M113" s="72">
        <v>123793</v>
      </c>
    </row>
    <row r="114" spans="1:13" ht="16.5" customHeight="1" x14ac:dyDescent="0.25">
      <c r="A114" s="27" t="s">
        <v>207</v>
      </c>
      <c r="B114" s="27" t="s">
        <v>197</v>
      </c>
      <c r="C114" s="72">
        <v>98</v>
      </c>
      <c r="D114" s="72">
        <v>99</v>
      </c>
      <c r="E114" s="72">
        <v>17</v>
      </c>
      <c r="F114" s="72">
        <v>17</v>
      </c>
      <c r="G114" s="72">
        <v>17</v>
      </c>
      <c r="H114" s="72">
        <v>15</v>
      </c>
      <c r="I114" s="72">
        <v>15</v>
      </c>
      <c r="J114" s="72">
        <v>19</v>
      </c>
      <c r="K114" s="72">
        <v>22</v>
      </c>
      <c r="L114" s="72">
        <v>24</v>
      </c>
      <c r="M114" s="72">
        <v>29</v>
      </c>
    </row>
    <row r="115" spans="1:13" ht="16.5" customHeight="1" x14ac:dyDescent="0.25">
      <c r="A115" s="57" t="s">
        <v>207</v>
      </c>
      <c r="B115" s="57" t="s">
        <v>82</v>
      </c>
      <c r="C115" s="74">
        <v>188401</v>
      </c>
      <c r="D115" s="74">
        <v>191683</v>
      </c>
      <c r="E115" s="74">
        <v>194663</v>
      </c>
      <c r="F115" s="74">
        <v>196736</v>
      </c>
      <c r="G115" s="74">
        <v>187756</v>
      </c>
      <c r="H115" s="74">
        <v>189922</v>
      </c>
      <c r="I115" s="74">
        <v>198455</v>
      </c>
      <c r="J115" s="74">
        <v>209101</v>
      </c>
      <c r="K115" s="74">
        <v>209566</v>
      </c>
      <c r="L115" s="74">
        <v>212870</v>
      </c>
      <c r="M115" s="74">
        <v>222034</v>
      </c>
    </row>
    <row r="116" spans="1:13" ht="16.5" customHeight="1" x14ac:dyDescent="0.25">
      <c r="A116" s="27" t="s">
        <v>208</v>
      </c>
      <c r="B116" s="27" t="s">
        <v>195</v>
      </c>
      <c r="C116" s="73">
        <v>55979</v>
      </c>
      <c r="D116" s="73">
        <v>58097</v>
      </c>
      <c r="E116" s="73">
        <v>60894</v>
      </c>
      <c r="F116" s="73">
        <v>62572</v>
      </c>
      <c r="G116" s="73">
        <v>60811</v>
      </c>
      <c r="H116" s="73">
        <v>62282</v>
      </c>
      <c r="I116" s="73">
        <v>66671</v>
      </c>
      <c r="J116" s="73">
        <v>71054</v>
      </c>
      <c r="K116" s="73">
        <v>72736</v>
      </c>
      <c r="L116" s="73">
        <v>74841</v>
      </c>
      <c r="M116" s="73">
        <v>79627</v>
      </c>
    </row>
    <row r="117" spans="1:13" ht="16.5" customHeight="1" x14ac:dyDescent="0.25">
      <c r="A117" s="27" t="s">
        <v>208</v>
      </c>
      <c r="B117" s="27" t="s">
        <v>196</v>
      </c>
      <c r="C117" s="72">
        <v>78411</v>
      </c>
      <c r="D117" s="72">
        <v>80831</v>
      </c>
      <c r="E117" s="72">
        <v>84047</v>
      </c>
      <c r="F117" s="72">
        <v>88157</v>
      </c>
      <c r="G117" s="72">
        <v>85742</v>
      </c>
      <c r="H117" s="72">
        <v>87399</v>
      </c>
      <c r="I117" s="72">
        <v>92405</v>
      </c>
      <c r="J117" s="72">
        <v>97636</v>
      </c>
      <c r="K117" s="72">
        <v>98686</v>
      </c>
      <c r="L117" s="72">
        <v>101532</v>
      </c>
      <c r="M117" s="72">
        <v>106836</v>
      </c>
    </row>
    <row r="118" spans="1:13" ht="16.5" customHeight="1" x14ac:dyDescent="0.25">
      <c r="A118" s="27" t="s">
        <v>208</v>
      </c>
      <c r="B118" s="27" t="s">
        <v>197</v>
      </c>
      <c r="C118" s="72">
        <v>11</v>
      </c>
      <c r="D118" s="72">
        <v>12</v>
      </c>
      <c r="E118" s="72">
        <v>13</v>
      </c>
      <c r="F118" s="72">
        <v>13</v>
      </c>
      <c r="G118" s="72">
        <v>12</v>
      </c>
      <c r="H118" s="72">
        <v>10</v>
      </c>
      <c r="I118" s="72">
        <v>12</v>
      </c>
      <c r="J118" s="72">
        <v>13</v>
      </c>
      <c r="K118" s="72">
        <v>13</v>
      </c>
      <c r="L118" s="72">
        <v>13</v>
      </c>
      <c r="M118" s="72">
        <v>19</v>
      </c>
    </row>
    <row r="119" spans="1:13" ht="16.5" customHeight="1" x14ac:dyDescent="0.25">
      <c r="A119" s="57" t="s">
        <v>208</v>
      </c>
      <c r="B119" s="57" t="s">
        <v>82</v>
      </c>
      <c r="C119" s="74">
        <v>134401</v>
      </c>
      <c r="D119" s="74">
        <v>138940</v>
      </c>
      <c r="E119" s="74">
        <v>144954</v>
      </c>
      <c r="F119" s="74">
        <v>150742</v>
      </c>
      <c r="G119" s="74">
        <v>146564</v>
      </c>
      <c r="H119" s="74">
        <v>149691</v>
      </c>
      <c r="I119" s="74">
        <v>159088</v>
      </c>
      <c r="J119" s="74">
        <v>168703</v>
      </c>
      <c r="K119" s="74">
        <v>171435</v>
      </c>
      <c r="L119" s="74">
        <v>176386</v>
      </c>
      <c r="M119" s="74">
        <v>186482</v>
      </c>
    </row>
    <row r="120" spans="1:13" ht="16.5" customHeight="1" x14ac:dyDescent="0.25">
      <c r="A120" s="27" t="s">
        <v>209</v>
      </c>
      <c r="B120" s="27" t="s">
        <v>195</v>
      </c>
      <c r="C120" s="73">
        <v>7183</v>
      </c>
      <c r="D120" s="73">
        <v>7414</v>
      </c>
      <c r="E120" s="73">
        <v>7762</v>
      </c>
      <c r="F120" s="73">
        <v>7888</v>
      </c>
      <c r="G120" s="73">
        <v>7590</v>
      </c>
      <c r="H120" s="73">
        <v>7967</v>
      </c>
      <c r="I120" s="73">
        <v>8571</v>
      </c>
      <c r="J120" s="73">
        <v>9273</v>
      </c>
      <c r="K120" s="73">
        <v>9226</v>
      </c>
      <c r="L120" s="73">
        <v>9470</v>
      </c>
      <c r="M120" s="73">
        <v>10085</v>
      </c>
    </row>
    <row r="121" spans="1:13" ht="16.5" customHeight="1" x14ac:dyDescent="0.25">
      <c r="A121" s="27" t="s">
        <v>209</v>
      </c>
      <c r="B121" s="27" t="s">
        <v>196</v>
      </c>
      <c r="C121" s="72">
        <v>8702</v>
      </c>
      <c r="D121" s="72">
        <v>8905</v>
      </c>
      <c r="E121" s="72">
        <v>9331</v>
      </c>
      <c r="F121" s="72">
        <v>9964</v>
      </c>
      <c r="G121" s="72">
        <v>9590</v>
      </c>
      <c r="H121" s="72">
        <v>9937</v>
      </c>
      <c r="I121" s="72">
        <v>10712</v>
      </c>
      <c r="J121" s="72">
        <v>11360</v>
      </c>
      <c r="K121" s="72">
        <v>11315</v>
      </c>
      <c r="L121" s="72">
        <v>11605</v>
      </c>
      <c r="M121" s="72">
        <v>12286</v>
      </c>
    </row>
    <row r="122" spans="1:13" ht="16.5" customHeight="1" x14ac:dyDescent="0.25">
      <c r="A122" s="27" t="s">
        <v>209</v>
      </c>
      <c r="B122" s="27" t="s">
        <v>197</v>
      </c>
      <c r="C122" s="72">
        <v>2</v>
      </c>
      <c r="D122" s="72">
        <v>1</v>
      </c>
      <c r="E122" s="72">
        <v>1</v>
      </c>
      <c r="F122" s="72">
        <v>1</v>
      </c>
      <c r="G122" s="72">
        <v>1</v>
      </c>
      <c r="H122" s="72">
        <v>1</v>
      </c>
      <c r="I122" s="72">
        <v>1</v>
      </c>
      <c r="J122" s="72">
        <v>1</v>
      </c>
      <c r="K122" s="76">
        <v>1</v>
      </c>
      <c r="L122" s="76">
        <v>2</v>
      </c>
      <c r="M122" s="76">
        <v>8</v>
      </c>
    </row>
    <row r="123" spans="1:13" ht="16.5" customHeight="1" x14ac:dyDescent="0.25">
      <c r="A123" s="57" t="s">
        <v>209</v>
      </c>
      <c r="B123" s="57" t="s">
        <v>82</v>
      </c>
      <c r="C123" s="74">
        <v>15887</v>
      </c>
      <c r="D123" s="74">
        <v>16320</v>
      </c>
      <c r="E123" s="74">
        <v>17095</v>
      </c>
      <c r="F123" s="74">
        <v>17853</v>
      </c>
      <c r="G123" s="74">
        <v>17181</v>
      </c>
      <c r="H123" s="74">
        <v>17905</v>
      </c>
      <c r="I123" s="74">
        <v>19284</v>
      </c>
      <c r="J123" s="74">
        <v>20635</v>
      </c>
      <c r="K123" s="74">
        <v>20542</v>
      </c>
      <c r="L123" s="74">
        <v>21078</v>
      </c>
      <c r="M123" s="74">
        <v>22379</v>
      </c>
    </row>
    <row r="124" spans="1:13" ht="16.5" customHeight="1" x14ac:dyDescent="0.25">
      <c r="A124" s="27" t="s">
        <v>210</v>
      </c>
      <c r="B124" s="27" t="s">
        <v>195</v>
      </c>
      <c r="C124" s="73">
        <v>127</v>
      </c>
      <c r="D124" s="73">
        <v>136</v>
      </c>
      <c r="E124" s="73">
        <v>140</v>
      </c>
      <c r="F124" s="73">
        <v>136</v>
      </c>
      <c r="G124" s="73">
        <v>146</v>
      </c>
      <c r="H124" s="73">
        <v>145</v>
      </c>
      <c r="I124" s="73">
        <v>141</v>
      </c>
      <c r="J124" s="73">
        <v>148</v>
      </c>
      <c r="K124" s="73">
        <v>153</v>
      </c>
      <c r="L124" s="73">
        <v>160</v>
      </c>
      <c r="M124" s="73">
        <v>190</v>
      </c>
    </row>
    <row r="125" spans="1:13" ht="16.5" customHeight="1" x14ac:dyDescent="0.25">
      <c r="A125" s="27" t="s">
        <v>210</v>
      </c>
      <c r="B125" s="27" t="s">
        <v>196</v>
      </c>
      <c r="C125" s="72">
        <v>226</v>
      </c>
      <c r="D125" s="72">
        <v>237</v>
      </c>
      <c r="E125" s="72">
        <v>245</v>
      </c>
      <c r="F125" s="72">
        <v>233</v>
      </c>
      <c r="G125" s="72">
        <v>256</v>
      </c>
      <c r="H125" s="72">
        <v>254</v>
      </c>
      <c r="I125" s="72">
        <v>247</v>
      </c>
      <c r="J125" s="72">
        <v>257</v>
      </c>
      <c r="K125" s="72">
        <v>252</v>
      </c>
      <c r="L125" s="72">
        <v>263</v>
      </c>
      <c r="M125" s="72">
        <v>292</v>
      </c>
    </row>
    <row r="126" spans="1:13" ht="16.5" customHeight="1" x14ac:dyDescent="0.25">
      <c r="A126" s="27" t="s">
        <v>210</v>
      </c>
      <c r="B126" s="27" t="s">
        <v>197</v>
      </c>
      <c r="C126" s="72">
        <v>56</v>
      </c>
      <c r="D126" s="72">
        <v>53</v>
      </c>
      <c r="E126" s="72">
        <v>55</v>
      </c>
      <c r="F126" s="72">
        <v>54</v>
      </c>
      <c r="G126" s="72">
        <v>39</v>
      </c>
      <c r="H126" s="72">
        <v>40</v>
      </c>
      <c r="I126" s="72">
        <v>37</v>
      </c>
      <c r="J126" s="72">
        <v>23</v>
      </c>
      <c r="K126" s="76">
        <v>23</v>
      </c>
      <c r="L126" s="76">
        <v>25</v>
      </c>
      <c r="M126" s="76">
        <v>23</v>
      </c>
    </row>
    <row r="127" spans="1:13" ht="15" customHeight="1" x14ac:dyDescent="0.25">
      <c r="A127" s="57" t="s">
        <v>210</v>
      </c>
      <c r="B127" s="58" t="s">
        <v>82</v>
      </c>
      <c r="C127" s="75">
        <v>409</v>
      </c>
      <c r="D127" s="75">
        <v>427</v>
      </c>
      <c r="E127" s="75">
        <v>440</v>
      </c>
      <c r="F127" s="75">
        <v>423</v>
      </c>
      <c r="G127" s="75">
        <v>441</v>
      </c>
      <c r="H127" s="75">
        <v>438</v>
      </c>
      <c r="I127" s="75">
        <v>424</v>
      </c>
      <c r="J127" s="75">
        <v>427</v>
      </c>
      <c r="K127" s="75">
        <v>428</v>
      </c>
      <c r="L127" s="75">
        <v>448</v>
      </c>
      <c r="M127" s="75">
        <v>504</v>
      </c>
    </row>
    <row r="128" spans="1:13" ht="16.5" customHeight="1" x14ac:dyDescent="0.25">
      <c r="A128" s="27" t="s">
        <v>82</v>
      </c>
      <c r="B128" s="27" t="s">
        <v>195</v>
      </c>
      <c r="C128" s="73">
        <v>984202</v>
      </c>
      <c r="D128" s="73">
        <v>1003771</v>
      </c>
      <c r="E128" s="73">
        <v>1027399</v>
      </c>
      <c r="F128" s="73">
        <v>1034938</v>
      </c>
      <c r="G128" s="73">
        <v>983607</v>
      </c>
      <c r="H128" s="73">
        <v>983987</v>
      </c>
      <c r="I128" s="73">
        <v>1018066</v>
      </c>
      <c r="J128" s="73">
        <v>1073156</v>
      </c>
      <c r="K128" s="73">
        <v>1078420</v>
      </c>
      <c r="L128" s="73">
        <v>1087297</v>
      </c>
      <c r="M128" s="73">
        <v>1137598</v>
      </c>
    </row>
    <row r="129" spans="1:13" ht="16.5" customHeight="1" x14ac:dyDescent="0.25">
      <c r="A129" s="27" t="s">
        <v>82</v>
      </c>
      <c r="B129" s="27" t="s">
        <v>196</v>
      </c>
      <c r="C129" s="72">
        <v>1362199</v>
      </c>
      <c r="D129" s="72">
        <v>1381433</v>
      </c>
      <c r="E129" s="72">
        <v>1408601</v>
      </c>
      <c r="F129" s="72">
        <v>1407022</v>
      </c>
      <c r="G129" s="72">
        <v>1345510</v>
      </c>
      <c r="H129" s="72">
        <v>1341038</v>
      </c>
      <c r="I129" s="72">
        <v>1384899</v>
      </c>
      <c r="J129" s="72">
        <v>1443254</v>
      </c>
      <c r="K129" s="72">
        <v>1452553</v>
      </c>
      <c r="L129" s="72">
        <v>1461258</v>
      </c>
      <c r="M129" s="72">
        <v>1510553</v>
      </c>
    </row>
    <row r="130" spans="1:13" ht="16.5" customHeight="1" x14ac:dyDescent="0.25">
      <c r="A130" s="27" t="s">
        <v>82</v>
      </c>
      <c r="B130" s="27" t="s">
        <v>197</v>
      </c>
      <c r="C130" s="72">
        <v>1011</v>
      </c>
      <c r="D130" s="72">
        <v>1058</v>
      </c>
      <c r="E130" s="72">
        <v>1057</v>
      </c>
      <c r="F130" s="72">
        <v>1057</v>
      </c>
      <c r="G130" s="72">
        <v>1033</v>
      </c>
      <c r="H130" s="72">
        <v>1015</v>
      </c>
      <c r="I130" s="72">
        <v>1078</v>
      </c>
      <c r="J130" s="72">
        <v>1125</v>
      </c>
      <c r="K130" s="72">
        <v>1187</v>
      </c>
      <c r="L130" s="72">
        <v>1230</v>
      </c>
      <c r="M130" s="72">
        <v>1372</v>
      </c>
    </row>
    <row r="131" spans="1:13" ht="16.5" customHeight="1" x14ac:dyDescent="0.25">
      <c r="A131" s="57" t="s">
        <v>82</v>
      </c>
      <c r="B131" s="57" t="s">
        <v>82</v>
      </c>
      <c r="C131" s="74">
        <v>2347412</v>
      </c>
      <c r="D131" s="74">
        <v>2386263</v>
      </c>
      <c r="E131" s="74">
        <v>2437056</v>
      </c>
      <c r="F131" s="74">
        <v>2443017</v>
      </c>
      <c r="G131" s="74">
        <v>2330150</v>
      </c>
      <c r="H131" s="74">
        <v>2326040</v>
      </c>
      <c r="I131" s="74">
        <v>2404042</v>
      </c>
      <c r="J131" s="74">
        <v>2517536</v>
      </c>
      <c r="K131" s="74">
        <v>2532160</v>
      </c>
      <c r="L131" s="74">
        <v>2549785</v>
      </c>
      <c r="M131" s="74">
        <v>2649522</v>
      </c>
    </row>
    <row r="132" spans="1:13" ht="16.5" customHeight="1" x14ac:dyDescent="0.25">
      <c r="A132" s="28"/>
      <c r="B132" s="28"/>
      <c r="C132" s="54"/>
      <c r="D132" s="54"/>
      <c r="E132" s="54"/>
      <c r="F132" s="54"/>
      <c r="G132" s="54"/>
      <c r="H132" s="53"/>
      <c r="I132" s="53"/>
      <c r="J132" s="53"/>
      <c r="K132" s="53"/>
      <c r="L132" s="53"/>
      <c r="M132" s="53"/>
    </row>
    <row r="133" spans="1:13" ht="17.25" customHeight="1" x14ac:dyDescent="0.25">
      <c r="A133" s="60"/>
      <c r="B133" s="60"/>
      <c r="C133" s="250" t="s">
        <v>211</v>
      </c>
      <c r="D133" s="250"/>
      <c r="E133" s="250"/>
      <c r="F133" s="250"/>
      <c r="G133" s="250"/>
      <c r="H133" s="250"/>
      <c r="I133" s="250"/>
      <c r="J133" s="250"/>
      <c r="K133" s="250"/>
      <c r="L133" s="250"/>
      <c r="M133" s="250"/>
    </row>
    <row r="134" spans="1:13" ht="30" customHeight="1" x14ac:dyDescent="0.25">
      <c r="A134" s="56" t="s">
        <v>192</v>
      </c>
      <c r="B134" s="56" t="s">
        <v>193</v>
      </c>
      <c r="C134" s="48"/>
      <c r="D134" s="48"/>
      <c r="E134" s="48"/>
      <c r="F134" s="29"/>
      <c r="G134" s="29"/>
      <c r="H134" s="54"/>
      <c r="I134" s="54"/>
      <c r="J134" s="54"/>
      <c r="K134" s="54"/>
      <c r="L134" s="54"/>
      <c r="M134" s="54"/>
    </row>
    <row r="135" spans="1:13" ht="16.5" customHeight="1" x14ac:dyDescent="0.25">
      <c r="A135" s="27" t="s">
        <v>194</v>
      </c>
      <c r="B135" s="27" t="s">
        <v>195</v>
      </c>
      <c r="C135" s="72">
        <v>5542</v>
      </c>
      <c r="D135" s="72">
        <v>5687</v>
      </c>
      <c r="E135" s="72">
        <v>5861</v>
      </c>
      <c r="F135" s="73">
        <v>5620</v>
      </c>
      <c r="G135" s="73">
        <v>5526</v>
      </c>
      <c r="H135" s="73">
        <v>5314</v>
      </c>
      <c r="I135" s="73">
        <v>5468</v>
      </c>
      <c r="J135" s="73">
        <v>5636</v>
      </c>
      <c r="K135" s="73">
        <v>5890</v>
      </c>
      <c r="L135" s="73">
        <v>5918</v>
      </c>
      <c r="M135" s="73">
        <v>7839</v>
      </c>
    </row>
    <row r="136" spans="1:13" ht="16.5" customHeight="1" x14ac:dyDescent="0.25">
      <c r="A136" s="27" t="s">
        <v>194</v>
      </c>
      <c r="B136" s="27" t="s">
        <v>196</v>
      </c>
      <c r="C136" s="72">
        <v>6286</v>
      </c>
      <c r="D136" s="72">
        <v>6436</v>
      </c>
      <c r="E136" s="72">
        <v>6660</v>
      </c>
      <c r="F136" s="72">
        <v>6387</v>
      </c>
      <c r="G136" s="72">
        <v>6075</v>
      </c>
      <c r="H136" s="72">
        <v>5937</v>
      </c>
      <c r="I136" s="72">
        <v>6130</v>
      </c>
      <c r="J136" s="72">
        <v>6256</v>
      </c>
      <c r="K136" s="72">
        <v>6617</v>
      </c>
      <c r="L136" s="72">
        <v>6589</v>
      </c>
      <c r="M136" s="72">
        <v>8914</v>
      </c>
    </row>
    <row r="137" spans="1:13" ht="16.5" customHeight="1" x14ac:dyDescent="0.25">
      <c r="A137" s="27" t="s">
        <v>194</v>
      </c>
      <c r="B137" s="27" t="s">
        <v>197</v>
      </c>
      <c r="C137" s="72">
        <v>2964</v>
      </c>
      <c r="D137" s="72">
        <v>2762</v>
      </c>
      <c r="E137" s="72">
        <v>2722</v>
      </c>
      <c r="F137" s="72">
        <v>2671</v>
      </c>
      <c r="G137" s="72">
        <v>4408</v>
      </c>
      <c r="H137" s="72">
        <v>2532</v>
      </c>
      <c r="I137" s="72">
        <v>2693</v>
      </c>
      <c r="J137" s="72">
        <v>2851</v>
      </c>
      <c r="K137" s="72">
        <v>3252</v>
      </c>
      <c r="L137" s="72">
        <v>3316</v>
      </c>
      <c r="M137" s="72">
        <v>4145</v>
      </c>
    </row>
    <row r="138" spans="1:13" ht="16.5" customHeight="1" x14ac:dyDescent="0.25">
      <c r="A138" s="57" t="s">
        <v>194</v>
      </c>
      <c r="B138" s="57" t="s">
        <v>82</v>
      </c>
      <c r="C138" s="74">
        <v>5913</v>
      </c>
      <c r="D138" s="74">
        <v>6058</v>
      </c>
      <c r="E138" s="74">
        <v>6256</v>
      </c>
      <c r="F138" s="74">
        <v>5999</v>
      </c>
      <c r="G138" s="74">
        <v>5801</v>
      </c>
      <c r="H138" s="74">
        <v>5621</v>
      </c>
      <c r="I138" s="74">
        <v>5794</v>
      </c>
      <c r="J138" s="74">
        <v>5941</v>
      </c>
      <c r="K138" s="74">
        <v>6253</v>
      </c>
      <c r="L138" s="74">
        <v>6253</v>
      </c>
      <c r="M138" s="74">
        <v>8379</v>
      </c>
    </row>
    <row r="139" spans="1:13" ht="16.5" customHeight="1" x14ac:dyDescent="0.25">
      <c r="A139" s="27" t="s">
        <v>198</v>
      </c>
      <c r="B139" s="27" t="s">
        <v>195</v>
      </c>
      <c r="C139" s="72">
        <v>18970</v>
      </c>
      <c r="D139" s="72">
        <v>19126</v>
      </c>
      <c r="E139" s="72">
        <v>19883</v>
      </c>
      <c r="F139" s="72">
        <v>19641</v>
      </c>
      <c r="G139" s="72">
        <v>19179</v>
      </c>
      <c r="H139" s="72">
        <v>18584</v>
      </c>
      <c r="I139" s="72">
        <v>19193</v>
      </c>
      <c r="J139" s="72">
        <v>19568</v>
      </c>
      <c r="K139" s="72">
        <v>19946</v>
      </c>
      <c r="L139" s="72">
        <v>19734</v>
      </c>
      <c r="M139" s="72">
        <v>22228</v>
      </c>
    </row>
    <row r="140" spans="1:13" ht="16.5" customHeight="1" x14ac:dyDescent="0.25">
      <c r="A140" s="27" t="s">
        <v>198</v>
      </c>
      <c r="B140" s="27" t="s">
        <v>196</v>
      </c>
      <c r="C140" s="72">
        <v>21538</v>
      </c>
      <c r="D140" s="72">
        <v>21530</v>
      </c>
      <c r="E140" s="72">
        <v>22297</v>
      </c>
      <c r="F140" s="72">
        <v>21985</v>
      </c>
      <c r="G140" s="72">
        <v>21412</v>
      </c>
      <c r="H140" s="72">
        <v>20912</v>
      </c>
      <c r="I140" s="72">
        <v>21629</v>
      </c>
      <c r="J140" s="72">
        <v>21976</v>
      </c>
      <c r="K140" s="72">
        <v>22483</v>
      </c>
      <c r="L140" s="72">
        <v>21966</v>
      </c>
      <c r="M140" s="72">
        <v>24837</v>
      </c>
    </row>
    <row r="141" spans="1:13" ht="16.5" customHeight="1" x14ac:dyDescent="0.25">
      <c r="A141" s="27" t="s">
        <v>198</v>
      </c>
      <c r="B141" s="27" t="s">
        <v>197</v>
      </c>
      <c r="C141" s="72">
        <v>8560</v>
      </c>
      <c r="D141" s="72">
        <v>8516</v>
      </c>
      <c r="E141" s="72">
        <v>9277</v>
      </c>
      <c r="F141" s="72">
        <v>9488</v>
      </c>
      <c r="G141" s="72">
        <v>9507</v>
      </c>
      <c r="H141" s="72">
        <v>8995</v>
      </c>
      <c r="I141" s="72">
        <v>9798</v>
      </c>
      <c r="J141" s="72">
        <v>10235</v>
      </c>
      <c r="K141" s="72">
        <v>11748</v>
      </c>
      <c r="L141" s="72">
        <v>11989</v>
      </c>
      <c r="M141" s="72">
        <v>13594</v>
      </c>
    </row>
    <row r="142" spans="1:13" ht="16.5" customHeight="1" x14ac:dyDescent="0.25">
      <c r="A142" s="57" t="s">
        <v>198</v>
      </c>
      <c r="B142" s="57" t="s">
        <v>82</v>
      </c>
      <c r="C142" s="74">
        <v>20263</v>
      </c>
      <c r="D142" s="74">
        <v>20326</v>
      </c>
      <c r="E142" s="74">
        <v>21086</v>
      </c>
      <c r="F142" s="74">
        <v>20806</v>
      </c>
      <c r="G142" s="74">
        <v>20290</v>
      </c>
      <c r="H142" s="74">
        <v>19740</v>
      </c>
      <c r="I142" s="74">
        <v>20404</v>
      </c>
      <c r="J142" s="74">
        <v>20762</v>
      </c>
      <c r="K142" s="74">
        <v>21221</v>
      </c>
      <c r="L142" s="74">
        <v>20853</v>
      </c>
      <c r="M142" s="74">
        <v>23538</v>
      </c>
    </row>
    <row r="143" spans="1:13" ht="16.5" customHeight="1" x14ac:dyDescent="0.25">
      <c r="A143" s="27" t="s">
        <v>199</v>
      </c>
      <c r="B143" s="27" t="s">
        <v>195</v>
      </c>
      <c r="C143" s="72">
        <v>36685</v>
      </c>
      <c r="D143" s="72">
        <v>37006</v>
      </c>
      <c r="E143" s="72">
        <v>38092</v>
      </c>
      <c r="F143" s="72">
        <v>37256</v>
      </c>
      <c r="G143" s="72">
        <v>35800</v>
      </c>
      <c r="H143" s="72">
        <v>34939</v>
      </c>
      <c r="I143" s="72">
        <v>36060</v>
      </c>
      <c r="J143" s="72">
        <v>36991</v>
      </c>
      <c r="K143" s="72">
        <v>37686</v>
      </c>
      <c r="L143" s="72">
        <v>37442</v>
      </c>
      <c r="M143" s="72">
        <v>40409</v>
      </c>
    </row>
    <row r="144" spans="1:13" ht="16.5" customHeight="1" x14ac:dyDescent="0.25">
      <c r="A144" s="27" t="s">
        <v>199</v>
      </c>
      <c r="B144" s="27" t="s">
        <v>196</v>
      </c>
      <c r="C144" s="72">
        <v>44829</v>
      </c>
      <c r="D144" s="72">
        <v>45190</v>
      </c>
      <c r="E144" s="72">
        <v>46424</v>
      </c>
      <c r="F144" s="72">
        <v>45346</v>
      </c>
      <c r="G144" s="72">
        <v>44022</v>
      </c>
      <c r="H144" s="72">
        <v>43072</v>
      </c>
      <c r="I144" s="72">
        <v>44333</v>
      </c>
      <c r="J144" s="72">
        <v>45157</v>
      </c>
      <c r="K144" s="72">
        <v>45985</v>
      </c>
      <c r="L144" s="72">
        <v>45808</v>
      </c>
      <c r="M144" s="72">
        <v>48821</v>
      </c>
    </row>
    <row r="145" spans="1:14" ht="16.5" customHeight="1" x14ac:dyDescent="0.25">
      <c r="A145" s="27" t="s">
        <v>199</v>
      </c>
      <c r="B145" s="27" t="s">
        <v>197</v>
      </c>
      <c r="C145" s="72">
        <v>15806</v>
      </c>
      <c r="D145" s="72">
        <v>15356</v>
      </c>
      <c r="E145" s="72">
        <v>16008</v>
      </c>
      <c r="F145" s="72">
        <v>15644</v>
      </c>
      <c r="G145" s="72">
        <v>16410</v>
      </c>
      <c r="H145" s="72">
        <v>14425</v>
      </c>
      <c r="I145" s="72">
        <v>15503</v>
      </c>
      <c r="J145" s="72">
        <v>16039</v>
      </c>
      <c r="K145" s="72">
        <v>17949</v>
      </c>
      <c r="L145" s="72">
        <v>17981</v>
      </c>
      <c r="M145" s="72">
        <v>19535</v>
      </c>
    </row>
    <row r="146" spans="1:14" ht="16.5" customHeight="1" x14ac:dyDescent="0.25">
      <c r="A146" s="57" t="s">
        <v>199</v>
      </c>
      <c r="B146" s="57" t="s">
        <v>82</v>
      </c>
      <c r="C146" s="74">
        <v>40862</v>
      </c>
      <c r="D146" s="74">
        <v>41187</v>
      </c>
      <c r="E146" s="74">
        <v>42341</v>
      </c>
      <c r="F146" s="74">
        <v>41359</v>
      </c>
      <c r="G146" s="74">
        <v>39987</v>
      </c>
      <c r="H146" s="74">
        <v>39065</v>
      </c>
      <c r="I146" s="74">
        <v>40255</v>
      </c>
      <c r="J146" s="74">
        <v>41115</v>
      </c>
      <c r="K146" s="74">
        <v>41900</v>
      </c>
      <c r="L146" s="74">
        <v>41689</v>
      </c>
      <c r="M146" s="74">
        <v>44679</v>
      </c>
    </row>
    <row r="147" spans="1:14" ht="16.5" customHeight="1" x14ac:dyDescent="0.25">
      <c r="A147" s="27" t="s">
        <v>200</v>
      </c>
      <c r="B147" s="27" t="s">
        <v>195</v>
      </c>
      <c r="C147" s="73">
        <v>57614</v>
      </c>
      <c r="D147" s="73">
        <v>58393</v>
      </c>
      <c r="E147" s="73">
        <v>59845</v>
      </c>
      <c r="F147" s="73">
        <v>58591</v>
      </c>
      <c r="G147" s="73">
        <v>55454</v>
      </c>
      <c r="H147" s="73">
        <v>54502</v>
      </c>
      <c r="I147" s="73">
        <v>56337</v>
      </c>
      <c r="J147" s="73">
        <v>58018</v>
      </c>
      <c r="K147" s="73">
        <v>58966</v>
      </c>
      <c r="L147" s="73">
        <v>58604</v>
      </c>
      <c r="M147" s="73">
        <v>62076</v>
      </c>
    </row>
    <row r="148" spans="1:14" ht="16.5" customHeight="1" x14ac:dyDescent="0.25">
      <c r="A148" s="27" t="s">
        <v>200</v>
      </c>
      <c r="B148" s="27" t="s">
        <v>196</v>
      </c>
      <c r="C148" s="72">
        <v>73079</v>
      </c>
      <c r="D148" s="72">
        <v>74020</v>
      </c>
      <c r="E148" s="72">
        <v>75569</v>
      </c>
      <c r="F148" s="72">
        <v>73947</v>
      </c>
      <c r="G148" s="72">
        <v>71230</v>
      </c>
      <c r="H148" s="72">
        <v>70048</v>
      </c>
      <c r="I148" s="72">
        <v>72417</v>
      </c>
      <c r="J148" s="72">
        <v>74303</v>
      </c>
      <c r="K148" s="72">
        <v>75331</v>
      </c>
      <c r="L148" s="72">
        <v>75672</v>
      </c>
      <c r="M148" s="72">
        <v>79168</v>
      </c>
    </row>
    <row r="149" spans="1:14" ht="16.5" customHeight="1" x14ac:dyDescent="0.25">
      <c r="A149" s="27" t="s">
        <v>200</v>
      </c>
      <c r="B149" s="27" t="s">
        <v>197</v>
      </c>
      <c r="C149" s="72">
        <v>23595</v>
      </c>
      <c r="D149" s="72">
        <v>23038</v>
      </c>
      <c r="E149" s="72">
        <v>24127</v>
      </c>
      <c r="F149" s="72">
        <v>24372</v>
      </c>
      <c r="G149" s="72">
        <v>23385</v>
      </c>
      <c r="H149" s="72">
        <v>22142</v>
      </c>
      <c r="I149" s="72">
        <v>23519</v>
      </c>
      <c r="J149" s="72">
        <v>24451</v>
      </c>
      <c r="K149" s="72">
        <v>26662</v>
      </c>
      <c r="L149" s="72">
        <v>26617</v>
      </c>
      <c r="M149" s="72">
        <v>29566</v>
      </c>
    </row>
    <row r="150" spans="1:14" ht="16.5" customHeight="1" x14ac:dyDescent="0.25">
      <c r="A150" s="57" t="s">
        <v>200</v>
      </c>
      <c r="B150" s="57" t="s">
        <v>82</v>
      </c>
      <c r="C150" s="74">
        <v>65594</v>
      </c>
      <c r="D150" s="74">
        <v>66421</v>
      </c>
      <c r="E150" s="74">
        <v>67918</v>
      </c>
      <c r="F150" s="74">
        <v>66431</v>
      </c>
      <c r="G150" s="74">
        <v>63532</v>
      </c>
      <c r="H150" s="74">
        <v>62431</v>
      </c>
      <c r="I150" s="74">
        <v>64522</v>
      </c>
      <c r="J150" s="74">
        <v>66262</v>
      </c>
      <c r="K150" s="74">
        <v>67305</v>
      </c>
      <c r="L150" s="74">
        <v>67298</v>
      </c>
      <c r="M150" s="74">
        <v>70771</v>
      </c>
    </row>
    <row r="151" spans="1:14" ht="16.5" customHeight="1" x14ac:dyDescent="0.25">
      <c r="A151" s="27" t="s">
        <v>201</v>
      </c>
      <c r="B151" s="27" t="s">
        <v>195</v>
      </c>
      <c r="C151" s="73">
        <v>76158</v>
      </c>
      <c r="D151" s="73">
        <v>77571</v>
      </c>
      <c r="E151" s="73">
        <v>80318</v>
      </c>
      <c r="F151" s="73">
        <v>78835</v>
      </c>
      <c r="G151" s="73">
        <v>74652</v>
      </c>
      <c r="H151" s="73">
        <v>73583</v>
      </c>
      <c r="I151" s="73">
        <v>76123</v>
      </c>
      <c r="J151" s="73">
        <v>78592</v>
      </c>
      <c r="K151" s="73">
        <v>80532</v>
      </c>
      <c r="L151" s="73">
        <v>80293</v>
      </c>
      <c r="M151" s="73">
        <v>84207</v>
      </c>
    </row>
    <row r="152" spans="1:14" ht="16.5" customHeight="1" x14ac:dyDescent="0.35">
      <c r="A152" s="27" t="s">
        <v>201</v>
      </c>
      <c r="B152" s="27" t="s">
        <v>196</v>
      </c>
      <c r="C152" s="72">
        <v>97272</v>
      </c>
      <c r="D152" s="72">
        <v>99174</v>
      </c>
      <c r="E152" s="72">
        <v>102758</v>
      </c>
      <c r="F152" s="72">
        <v>100227</v>
      </c>
      <c r="G152" s="72">
        <v>95959</v>
      </c>
      <c r="H152" s="72">
        <v>95003</v>
      </c>
      <c r="I152" s="72">
        <v>98399</v>
      </c>
      <c r="J152" s="72">
        <v>101318</v>
      </c>
      <c r="K152" s="72">
        <v>103356</v>
      </c>
      <c r="L152" s="72">
        <v>104130</v>
      </c>
      <c r="M152" s="72">
        <v>107801</v>
      </c>
      <c r="N152" s="49"/>
    </row>
    <row r="153" spans="1:14" ht="16.5" customHeight="1" x14ac:dyDescent="0.35">
      <c r="A153" s="27" t="s">
        <v>201</v>
      </c>
      <c r="B153" s="27" t="s">
        <v>197</v>
      </c>
      <c r="C153" s="72">
        <v>27035</v>
      </c>
      <c r="D153" s="72">
        <v>26204</v>
      </c>
      <c r="E153" s="72">
        <v>27659</v>
      </c>
      <c r="F153" s="72">
        <v>27935</v>
      </c>
      <c r="G153" s="72">
        <v>26585</v>
      </c>
      <c r="H153" s="72">
        <v>26287</v>
      </c>
      <c r="I153" s="72">
        <v>28413</v>
      </c>
      <c r="J153" s="72">
        <v>29332</v>
      </c>
      <c r="K153" s="72">
        <v>31988</v>
      </c>
      <c r="L153" s="72">
        <v>32153</v>
      </c>
      <c r="M153" s="72">
        <v>35259</v>
      </c>
      <c r="N153" s="50"/>
    </row>
    <row r="154" spans="1:14" ht="16.5" customHeight="1" x14ac:dyDescent="0.35">
      <c r="A154" s="57" t="s">
        <v>201</v>
      </c>
      <c r="B154" s="57" t="s">
        <v>82</v>
      </c>
      <c r="C154" s="74">
        <v>87126</v>
      </c>
      <c r="D154" s="74">
        <v>88760</v>
      </c>
      <c r="E154" s="74">
        <v>91917</v>
      </c>
      <c r="F154" s="74">
        <v>89849</v>
      </c>
      <c r="G154" s="74">
        <v>85651</v>
      </c>
      <c r="H154" s="74">
        <v>84596</v>
      </c>
      <c r="I154" s="74">
        <v>87561</v>
      </c>
      <c r="J154" s="74">
        <v>90195</v>
      </c>
      <c r="K154" s="74">
        <v>92246</v>
      </c>
      <c r="L154" s="74">
        <v>92512</v>
      </c>
      <c r="M154" s="74">
        <v>96300</v>
      </c>
      <c r="N154" s="51"/>
    </row>
    <row r="155" spans="1:14" ht="16.5" customHeight="1" x14ac:dyDescent="0.35">
      <c r="A155" s="27" t="s">
        <v>202</v>
      </c>
      <c r="B155" s="27" t="s">
        <v>195</v>
      </c>
      <c r="C155" s="73">
        <v>96808</v>
      </c>
      <c r="D155" s="73">
        <v>98788</v>
      </c>
      <c r="E155" s="73">
        <v>101752</v>
      </c>
      <c r="F155" s="73">
        <v>100198</v>
      </c>
      <c r="G155" s="73">
        <v>95388</v>
      </c>
      <c r="H155" s="73">
        <v>94322</v>
      </c>
      <c r="I155" s="73">
        <v>97484</v>
      </c>
      <c r="J155" s="73">
        <v>100519</v>
      </c>
      <c r="K155" s="73">
        <v>103258</v>
      </c>
      <c r="L155" s="73">
        <v>103308</v>
      </c>
      <c r="M155" s="73">
        <v>107247</v>
      </c>
      <c r="N155" s="50"/>
    </row>
    <row r="156" spans="1:14" ht="16.5" customHeight="1" x14ac:dyDescent="0.35">
      <c r="A156" s="27" t="s">
        <v>202</v>
      </c>
      <c r="B156" s="27" t="s">
        <v>196</v>
      </c>
      <c r="C156" s="72">
        <v>127035</v>
      </c>
      <c r="D156" s="72">
        <v>129651</v>
      </c>
      <c r="E156" s="72">
        <v>133439</v>
      </c>
      <c r="F156" s="72">
        <v>130879</v>
      </c>
      <c r="G156" s="72">
        <v>124933</v>
      </c>
      <c r="H156" s="72">
        <v>123596</v>
      </c>
      <c r="I156" s="72">
        <v>127959</v>
      </c>
      <c r="J156" s="72">
        <v>131816</v>
      </c>
      <c r="K156" s="72">
        <v>134602</v>
      </c>
      <c r="L156" s="72">
        <v>135028</v>
      </c>
      <c r="M156" s="72">
        <v>138348</v>
      </c>
      <c r="N156" s="50"/>
    </row>
    <row r="157" spans="1:14" ht="16.5" customHeight="1" x14ac:dyDescent="0.25">
      <c r="A157" s="27" t="s">
        <v>202</v>
      </c>
      <c r="B157" s="27" t="s">
        <v>197</v>
      </c>
      <c r="C157" s="72">
        <v>30144</v>
      </c>
      <c r="D157" s="72">
        <v>28712</v>
      </c>
      <c r="E157" s="72">
        <v>30678</v>
      </c>
      <c r="F157" s="72">
        <v>30811</v>
      </c>
      <c r="G157" s="72">
        <v>28318</v>
      </c>
      <c r="H157" s="72">
        <v>28150</v>
      </c>
      <c r="I157" s="72">
        <v>30751</v>
      </c>
      <c r="J157" s="72">
        <v>31485</v>
      </c>
      <c r="K157" s="72">
        <v>34458</v>
      </c>
      <c r="L157" s="72">
        <v>35266</v>
      </c>
      <c r="M157" s="72">
        <v>40084</v>
      </c>
    </row>
    <row r="158" spans="1:14" ht="16.5" customHeight="1" x14ac:dyDescent="0.25">
      <c r="A158" s="57" t="s">
        <v>202</v>
      </c>
      <c r="B158" s="57" t="s">
        <v>82</v>
      </c>
      <c r="C158" s="74">
        <v>112437</v>
      </c>
      <c r="D158" s="74">
        <v>114703</v>
      </c>
      <c r="E158" s="74">
        <v>118065</v>
      </c>
      <c r="F158" s="74">
        <v>115912</v>
      </c>
      <c r="G158" s="74">
        <v>110557</v>
      </c>
      <c r="H158" s="74">
        <v>109327</v>
      </c>
      <c r="I158" s="74">
        <v>113090</v>
      </c>
      <c r="J158" s="74">
        <v>116450</v>
      </c>
      <c r="K158" s="74">
        <v>119317</v>
      </c>
      <c r="L158" s="74">
        <v>119545</v>
      </c>
      <c r="M158" s="74">
        <v>123168</v>
      </c>
    </row>
    <row r="159" spans="1:14" ht="16.5" customHeight="1" x14ac:dyDescent="0.25">
      <c r="A159" s="27" t="s">
        <v>203</v>
      </c>
      <c r="B159" s="27" t="s">
        <v>195</v>
      </c>
      <c r="C159" s="73">
        <v>120279</v>
      </c>
      <c r="D159" s="73">
        <v>122833</v>
      </c>
      <c r="E159" s="73">
        <v>126224</v>
      </c>
      <c r="F159" s="73">
        <v>124668</v>
      </c>
      <c r="G159" s="73">
        <v>119630</v>
      </c>
      <c r="H159" s="73">
        <v>118296</v>
      </c>
      <c r="I159" s="73">
        <v>121969</v>
      </c>
      <c r="J159" s="73">
        <v>125374</v>
      </c>
      <c r="K159" s="73">
        <v>128970</v>
      </c>
      <c r="L159" s="73">
        <v>129456</v>
      </c>
      <c r="M159" s="73">
        <v>133931</v>
      </c>
    </row>
    <row r="160" spans="1:14" ht="16.5" customHeight="1" x14ac:dyDescent="0.25">
      <c r="A160" s="27" t="s">
        <v>203</v>
      </c>
      <c r="B160" s="27" t="s">
        <v>196</v>
      </c>
      <c r="C160" s="72">
        <v>159633</v>
      </c>
      <c r="D160" s="72">
        <v>162679</v>
      </c>
      <c r="E160" s="72">
        <v>167348</v>
      </c>
      <c r="F160" s="72">
        <v>164153</v>
      </c>
      <c r="G160" s="72">
        <v>158511</v>
      </c>
      <c r="H160" s="72">
        <v>156581</v>
      </c>
      <c r="I160" s="72">
        <v>161785</v>
      </c>
      <c r="J160" s="72">
        <v>166297</v>
      </c>
      <c r="K160" s="72">
        <v>169867</v>
      </c>
      <c r="L160" s="72">
        <v>169206</v>
      </c>
      <c r="M160" s="72">
        <v>173795</v>
      </c>
    </row>
    <row r="161" spans="1:13" ht="16.5" customHeight="1" x14ac:dyDescent="0.25">
      <c r="A161" s="27" t="s">
        <v>203</v>
      </c>
      <c r="B161" s="27" t="s">
        <v>197</v>
      </c>
      <c r="C161" s="72">
        <v>32812</v>
      </c>
      <c r="D161" s="72">
        <v>31726</v>
      </c>
      <c r="E161" s="72">
        <v>33433</v>
      </c>
      <c r="F161" s="72">
        <v>34193</v>
      </c>
      <c r="G161" s="72">
        <v>30900</v>
      </c>
      <c r="H161" s="72">
        <v>30260</v>
      </c>
      <c r="I161" s="72">
        <v>31194</v>
      </c>
      <c r="J161" s="72">
        <v>32471</v>
      </c>
      <c r="K161" s="72">
        <v>36661</v>
      </c>
      <c r="L161" s="72">
        <v>38881</v>
      </c>
      <c r="M161" s="72">
        <v>44528</v>
      </c>
    </row>
    <row r="162" spans="1:13" ht="16.5" customHeight="1" x14ac:dyDescent="0.25">
      <c r="A162" s="57" t="s">
        <v>203</v>
      </c>
      <c r="B162" s="57" t="s">
        <v>82</v>
      </c>
      <c r="C162" s="74">
        <v>140651</v>
      </c>
      <c r="D162" s="74">
        <v>143391</v>
      </c>
      <c r="E162" s="74">
        <v>147395</v>
      </c>
      <c r="F162" s="74">
        <v>144891</v>
      </c>
      <c r="G162" s="74">
        <v>139578</v>
      </c>
      <c r="H162" s="74">
        <v>137929</v>
      </c>
      <c r="I162" s="74">
        <v>142358</v>
      </c>
      <c r="J162" s="74">
        <v>146193</v>
      </c>
      <c r="K162" s="74">
        <v>149897</v>
      </c>
      <c r="L162" s="74">
        <v>149867</v>
      </c>
      <c r="M162" s="74">
        <v>154302</v>
      </c>
    </row>
    <row r="163" spans="1:13" ht="16.5" customHeight="1" x14ac:dyDescent="0.25">
      <c r="A163" s="27" t="s">
        <v>204</v>
      </c>
      <c r="B163" s="27" t="s">
        <v>195</v>
      </c>
      <c r="C163" s="73">
        <v>155095</v>
      </c>
      <c r="D163" s="73">
        <v>158118</v>
      </c>
      <c r="E163" s="73">
        <v>161358</v>
      </c>
      <c r="F163" s="73">
        <v>159662</v>
      </c>
      <c r="G163" s="73">
        <v>153439</v>
      </c>
      <c r="H163" s="73">
        <v>152245</v>
      </c>
      <c r="I163" s="73">
        <v>156163</v>
      </c>
      <c r="J163" s="73">
        <v>159766</v>
      </c>
      <c r="K163" s="73">
        <v>163899</v>
      </c>
      <c r="L163" s="73">
        <v>164486</v>
      </c>
      <c r="M163" s="73">
        <v>169137</v>
      </c>
    </row>
    <row r="164" spans="1:13" ht="16.5" customHeight="1" x14ac:dyDescent="0.25">
      <c r="A164" s="27" t="s">
        <v>204</v>
      </c>
      <c r="B164" s="27" t="s">
        <v>196</v>
      </c>
      <c r="C164" s="72">
        <v>201149</v>
      </c>
      <c r="D164" s="72">
        <v>204962</v>
      </c>
      <c r="E164" s="72">
        <v>209697</v>
      </c>
      <c r="F164" s="72">
        <v>206331</v>
      </c>
      <c r="G164" s="72">
        <v>197574</v>
      </c>
      <c r="H164" s="72">
        <v>196463</v>
      </c>
      <c r="I164" s="72">
        <v>202392</v>
      </c>
      <c r="J164" s="72">
        <v>207649</v>
      </c>
      <c r="K164" s="72">
        <v>212142</v>
      </c>
      <c r="L164" s="72">
        <v>212485</v>
      </c>
      <c r="M164" s="72">
        <v>216163</v>
      </c>
    </row>
    <row r="165" spans="1:13" ht="16.5" customHeight="1" x14ac:dyDescent="0.25">
      <c r="A165" s="27" t="s">
        <v>204</v>
      </c>
      <c r="B165" s="27" t="s">
        <v>197</v>
      </c>
      <c r="C165" s="72">
        <v>47087</v>
      </c>
      <c r="D165" s="72">
        <v>43682</v>
      </c>
      <c r="E165" s="72">
        <v>49456</v>
      </c>
      <c r="F165" s="72">
        <v>50116</v>
      </c>
      <c r="G165" s="72">
        <v>50603</v>
      </c>
      <c r="H165" s="72">
        <v>44119</v>
      </c>
      <c r="I165" s="72">
        <v>47477</v>
      </c>
      <c r="J165" s="72">
        <v>47851</v>
      </c>
      <c r="K165" s="72">
        <v>50876</v>
      </c>
      <c r="L165" s="72">
        <v>48955</v>
      </c>
      <c r="M165" s="72">
        <v>52523</v>
      </c>
    </row>
    <row r="166" spans="1:13" ht="16.5" customHeight="1" x14ac:dyDescent="0.25">
      <c r="A166" s="57" t="s">
        <v>204</v>
      </c>
      <c r="B166" s="57" t="s">
        <v>82</v>
      </c>
      <c r="C166" s="74">
        <v>179256</v>
      </c>
      <c r="D166" s="74">
        <v>182627</v>
      </c>
      <c r="E166" s="74">
        <v>186575</v>
      </c>
      <c r="F166" s="74">
        <v>183866</v>
      </c>
      <c r="G166" s="74">
        <v>176429</v>
      </c>
      <c r="H166" s="74">
        <v>175200</v>
      </c>
      <c r="I166" s="74">
        <v>180131</v>
      </c>
      <c r="J166" s="74">
        <v>184429</v>
      </c>
      <c r="K166" s="74">
        <v>188839</v>
      </c>
      <c r="L166" s="74">
        <v>189281</v>
      </c>
      <c r="M166" s="74">
        <v>193365</v>
      </c>
    </row>
    <row r="167" spans="1:13" ht="16.5" customHeight="1" x14ac:dyDescent="0.25">
      <c r="A167" s="27" t="s">
        <v>205</v>
      </c>
      <c r="B167" s="27" t="s">
        <v>195</v>
      </c>
      <c r="C167" s="73">
        <v>192177</v>
      </c>
      <c r="D167" s="73">
        <v>195445</v>
      </c>
      <c r="E167" s="73">
        <v>198291</v>
      </c>
      <c r="F167" s="73">
        <v>194903</v>
      </c>
      <c r="G167" s="73">
        <v>187055</v>
      </c>
      <c r="H167" s="73">
        <v>185577</v>
      </c>
      <c r="I167" s="73">
        <v>189719</v>
      </c>
      <c r="J167" s="73">
        <v>193299</v>
      </c>
      <c r="K167" s="73">
        <v>195672</v>
      </c>
      <c r="L167" s="73">
        <v>196958</v>
      </c>
      <c r="M167" s="73">
        <v>201720</v>
      </c>
    </row>
    <row r="168" spans="1:13" ht="16.5" customHeight="1" x14ac:dyDescent="0.25">
      <c r="A168" s="27" t="s">
        <v>205</v>
      </c>
      <c r="B168" s="27" t="s">
        <v>196</v>
      </c>
      <c r="C168" s="72">
        <v>234075</v>
      </c>
      <c r="D168" s="72">
        <v>237776</v>
      </c>
      <c r="E168" s="72">
        <v>242717</v>
      </c>
      <c r="F168" s="72">
        <v>240157</v>
      </c>
      <c r="G168" s="72">
        <v>229072</v>
      </c>
      <c r="H168" s="72">
        <v>226135</v>
      </c>
      <c r="I168" s="72">
        <v>232383</v>
      </c>
      <c r="J168" s="72">
        <v>237550</v>
      </c>
      <c r="K168" s="72">
        <v>240926</v>
      </c>
      <c r="L168" s="72">
        <v>241230</v>
      </c>
      <c r="M168" s="72">
        <v>245541</v>
      </c>
    </row>
    <row r="169" spans="1:13" ht="16.5" customHeight="1" x14ac:dyDescent="0.25">
      <c r="A169" s="27" t="s">
        <v>205</v>
      </c>
      <c r="B169" s="27" t="s">
        <v>197</v>
      </c>
      <c r="C169" s="72">
        <v>55596</v>
      </c>
      <c r="D169" s="72">
        <v>51427</v>
      </c>
      <c r="E169" s="72">
        <v>59764</v>
      </c>
      <c r="F169" s="72">
        <v>55832</v>
      </c>
      <c r="G169" s="72">
        <v>48829</v>
      </c>
      <c r="H169" s="72">
        <v>48474</v>
      </c>
      <c r="I169" s="72">
        <v>48011</v>
      </c>
      <c r="J169" s="72">
        <v>50441</v>
      </c>
      <c r="K169" s="72">
        <v>51797</v>
      </c>
      <c r="L169" s="72">
        <v>52452</v>
      </c>
      <c r="M169" s="72">
        <v>64227</v>
      </c>
    </row>
    <row r="170" spans="1:13" ht="16.5" customHeight="1" x14ac:dyDescent="0.25">
      <c r="A170" s="57" t="s">
        <v>205</v>
      </c>
      <c r="B170" s="57" t="s">
        <v>82</v>
      </c>
      <c r="C170" s="74">
        <v>214334</v>
      </c>
      <c r="D170" s="74">
        <v>217764</v>
      </c>
      <c r="E170" s="74">
        <v>221633</v>
      </c>
      <c r="F170" s="74">
        <v>218521</v>
      </c>
      <c r="G170" s="74">
        <v>209088</v>
      </c>
      <c r="H170" s="74">
        <v>206824</v>
      </c>
      <c r="I170" s="74">
        <v>212055</v>
      </c>
      <c r="J170" s="74">
        <v>216321</v>
      </c>
      <c r="K170" s="74">
        <v>219239</v>
      </c>
      <c r="L170" s="74">
        <v>219977</v>
      </c>
      <c r="M170" s="74">
        <v>224487</v>
      </c>
    </row>
    <row r="171" spans="1:13" ht="16.5" customHeight="1" x14ac:dyDescent="0.25">
      <c r="A171" s="27" t="s">
        <v>206</v>
      </c>
      <c r="B171" s="27" t="s">
        <v>195</v>
      </c>
      <c r="C171" s="73">
        <v>229720</v>
      </c>
      <c r="D171" s="73">
        <v>232132</v>
      </c>
      <c r="E171" s="73">
        <v>234805</v>
      </c>
      <c r="F171" s="73">
        <v>230913</v>
      </c>
      <c r="G171" s="73">
        <v>220059</v>
      </c>
      <c r="H171" s="73">
        <v>219323</v>
      </c>
      <c r="I171" s="73">
        <v>225551</v>
      </c>
      <c r="J171" s="73">
        <v>229253</v>
      </c>
      <c r="K171" s="73">
        <v>231188</v>
      </c>
      <c r="L171" s="73">
        <v>232378</v>
      </c>
      <c r="M171" s="73">
        <v>238328</v>
      </c>
    </row>
    <row r="172" spans="1:13" ht="16.5" customHeight="1" x14ac:dyDescent="0.25">
      <c r="A172" s="27" t="s">
        <v>206</v>
      </c>
      <c r="B172" s="27" t="s">
        <v>196</v>
      </c>
      <c r="C172" s="72">
        <v>258168</v>
      </c>
      <c r="D172" s="72">
        <v>260266</v>
      </c>
      <c r="E172" s="72">
        <v>264043</v>
      </c>
      <c r="F172" s="72">
        <v>261611</v>
      </c>
      <c r="G172" s="72">
        <v>248509</v>
      </c>
      <c r="H172" s="72">
        <v>247378</v>
      </c>
      <c r="I172" s="72">
        <v>255014</v>
      </c>
      <c r="J172" s="72">
        <v>260883</v>
      </c>
      <c r="K172" s="72">
        <v>263625</v>
      </c>
      <c r="L172" s="72">
        <v>264142</v>
      </c>
      <c r="M172" s="72">
        <v>270478</v>
      </c>
    </row>
    <row r="173" spans="1:13" ht="16.5" customHeight="1" x14ac:dyDescent="0.25">
      <c r="A173" s="27" t="s">
        <v>206</v>
      </c>
      <c r="B173" s="27" t="s">
        <v>197</v>
      </c>
      <c r="C173" s="72">
        <v>64836</v>
      </c>
      <c r="D173" s="72">
        <v>62972</v>
      </c>
      <c r="E173" s="72">
        <v>61018</v>
      </c>
      <c r="F173" s="72">
        <v>58381</v>
      </c>
      <c r="G173" s="72">
        <v>58251</v>
      </c>
      <c r="H173" s="72">
        <v>48522</v>
      </c>
      <c r="I173" s="72">
        <v>55926</v>
      </c>
      <c r="J173" s="72">
        <v>57088</v>
      </c>
      <c r="K173" s="72">
        <v>53920</v>
      </c>
      <c r="L173" s="72">
        <v>52145</v>
      </c>
      <c r="M173" s="72">
        <v>60898</v>
      </c>
    </row>
    <row r="174" spans="1:13" ht="16.5" customHeight="1" x14ac:dyDescent="0.25">
      <c r="A174" s="57" t="s">
        <v>206</v>
      </c>
      <c r="B174" s="57" t="s">
        <v>82</v>
      </c>
      <c r="C174" s="74">
        <v>244731</v>
      </c>
      <c r="D174" s="74">
        <v>246939</v>
      </c>
      <c r="E174" s="74">
        <v>250152</v>
      </c>
      <c r="F174" s="74">
        <v>246957</v>
      </c>
      <c r="G174" s="74">
        <v>234956</v>
      </c>
      <c r="H174" s="74">
        <v>233981</v>
      </c>
      <c r="I174" s="74">
        <v>240924</v>
      </c>
      <c r="J174" s="74">
        <v>245661</v>
      </c>
      <c r="K174" s="74">
        <v>247969</v>
      </c>
      <c r="L174" s="74">
        <v>248755</v>
      </c>
      <c r="M174" s="74">
        <v>254883</v>
      </c>
    </row>
    <row r="175" spans="1:13" ht="16.5" customHeight="1" x14ac:dyDescent="0.25">
      <c r="A175" s="27" t="s">
        <v>207</v>
      </c>
      <c r="B175" s="27" t="s">
        <v>195</v>
      </c>
      <c r="C175" s="73">
        <v>232835</v>
      </c>
      <c r="D175" s="73">
        <v>234885</v>
      </c>
      <c r="E175" s="73">
        <v>237099</v>
      </c>
      <c r="F175" s="73">
        <v>231778</v>
      </c>
      <c r="G175" s="73">
        <v>221784</v>
      </c>
      <c r="H175" s="73">
        <v>222212</v>
      </c>
      <c r="I175" s="73">
        <v>230315</v>
      </c>
      <c r="J175" s="73">
        <v>236091</v>
      </c>
      <c r="K175" s="73">
        <v>239408</v>
      </c>
      <c r="L175" s="73">
        <v>242496</v>
      </c>
      <c r="M175" s="73">
        <v>251354</v>
      </c>
    </row>
    <row r="176" spans="1:13" ht="16.5" customHeight="1" x14ac:dyDescent="0.25">
      <c r="A176" s="27" t="s">
        <v>207</v>
      </c>
      <c r="B176" s="27" t="s">
        <v>196</v>
      </c>
      <c r="C176" s="72">
        <v>273632</v>
      </c>
      <c r="D176" s="72">
        <v>275023</v>
      </c>
      <c r="E176" s="72">
        <v>277156</v>
      </c>
      <c r="F176" s="72">
        <v>273603</v>
      </c>
      <c r="G176" s="72">
        <v>261864</v>
      </c>
      <c r="H176" s="72">
        <v>261916</v>
      </c>
      <c r="I176" s="72">
        <v>270093</v>
      </c>
      <c r="J176" s="72">
        <v>276676</v>
      </c>
      <c r="K176" s="72">
        <v>281384</v>
      </c>
      <c r="L176" s="72">
        <v>284700</v>
      </c>
      <c r="M176" s="72">
        <v>293083</v>
      </c>
    </row>
    <row r="177" spans="1:13" ht="16.5" customHeight="1" x14ac:dyDescent="0.25">
      <c r="A177" s="27" t="s">
        <v>207</v>
      </c>
      <c r="B177" s="27" t="s">
        <v>197</v>
      </c>
      <c r="C177" s="72">
        <v>338850</v>
      </c>
      <c r="D177" s="72">
        <v>315073</v>
      </c>
      <c r="E177" s="72">
        <v>57466</v>
      </c>
      <c r="F177" s="72">
        <v>55946</v>
      </c>
      <c r="G177" s="72">
        <v>57983</v>
      </c>
      <c r="H177" s="72">
        <v>50275</v>
      </c>
      <c r="I177" s="72">
        <v>49778</v>
      </c>
      <c r="J177" s="72">
        <v>58864</v>
      </c>
      <c r="K177" s="72">
        <v>63736</v>
      </c>
      <c r="L177" s="72">
        <v>65495</v>
      </c>
      <c r="M177" s="72">
        <v>69759</v>
      </c>
    </row>
    <row r="178" spans="1:13" ht="16.5" customHeight="1" x14ac:dyDescent="0.25">
      <c r="A178" s="57" t="s">
        <v>207</v>
      </c>
      <c r="B178" s="57" t="s">
        <v>82</v>
      </c>
      <c r="C178" s="74">
        <v>254769</v>
      </c>
      <c r="D178" s="74">
        <v>256428</v>
      </c>
      <c r="E178" s="74">
        <v>258435</v>
      </c>
      <c r="F178" s="74">
        <v>254022</v>
      </c>
      <c r="G178" s="74">
        <v>243070</v>
      </c>
      <c r="H178" s="74">
        <v>243203</v>
      </c>
      <c r="I178" s="74">
        <v>251302</v>
      </c>
      <c r="J178" s="74">
        <v>257382</v>
      </c>
      <c r="K178" s="74">
        <v>261246</v>
      </c>
      <c r="L178" s="74">
        <v>264386</v>
      </c>
      <c r="M178" s="74">
        <v>272926</v>
      </c>
    </row>
    <row r="179" spans="1:13" ht="16.5" customHeight="1" x14ac:dyDescent="0.25">
      <c r="A179" s="27" t="s">
        <v>208</v>
      </c>
      <c r="B179" s="27" t="s">
        <v>195</v>
      </c>
      <c r="C179" s="73">
        <v>202614</v>
      </c>
      <c r="D179" s="73">
        <v>204257</v>
      </c>
      <c r="E179" s="73">
        <v>207001</v>
      </c>
      <c r="F179" s="73">
        <v>202779</v>
      </c>
      <c r="G179" s="73">
        <v>194294</v>
      </c>
      <c r="H179" s="73">
        <v>195033</v>
      </c>
      <c r="I179" s="73">
        <v>203095</v>
      </c>
      <c r="J179" s="73">
        <v>209852</v>
      </c>
      <c r="K179" s="73">
        <v>215206</v>
      </c>
      <c r="L179" s="73">
        <v>217582</v>
      </c>
      <c r="M179" s="73">
        <v>226758</v>
      </c>
    </row>
    <row r="180" spans="1:13" ht="16.5" customHeight="1" x14ac:dyDescent="0.25">
      <c r="A180" s="27" t="s">
        <v>208</v>
      </c>
      <c r="B180" s="27" t="s">
        <v>196</v>
      </c>
      <c r="C180" s="72">
        <v>242506</v>
      </c>
      <c r="D180" s="72">
        <v>243340</v>
      </c>
      <c r="E180" s="72">
        <v>246256</v>
      </c>
      <c r="F180" s="72">
        <v>246060</v>
      </c>
      <c r="G180" s="72">
        <v>238088</v>
      </c>
      <c r="H180" s="72">
        <v>239645</v>
      </c>
      <c r="I180" s="72">
        <v>247364</v>
      </c>
      <c r="J180" s="72">
        <v>255233</v>
      </c>
      <c r="K180" s="72">
        <v>262049</v>
      </c>
      <c r="L180" s="72">
        <v>267055</v>
      </c>
      <c r="M180" s="72">
        <v>276397</v>
      </c>
    </row>
    <row r="181" spans="1:13" ht="16.5" customHeight="1" x14ac:dyDescent="0.25">
      <c r="A181" s="27" t="s">
        <v>208</v>
      </c>
      <c r="B181" s="27" t="s">
        <v>197</v>
      </c>
      <c r="C181" s="72">
        <v>75486</v>
      </c>
      <c r="D181" s="72">
        <v>81222</v>
      </c>
      <c r="E181" s="72">
        <v>84674</v>
      </c>
      <c r="F181" s="72">
        <v>76376</v>
      </c>
      <c r="G181" s="72">
        <v>74919</v>
      </c>
      <c r="H181" s="72">
        <v>66184</v>
      </c>
      <c r="I181" s="72">
        <v>68572</v>
      </c>
      <c r="J181" s="72">
        <v>65587</v>
      </c>
      <c r="K181" s="72">
        <v>61150</v>
      </c>
      <c r="L181" s="72">
        <v>55011</v>
      </c>
      <c r="M181" s="72">
        <v>61184</v>
      </c>
    </row>
    <row r="182" spans="1:13" ht="16.5" customHeight="1" x14ac:dyDescent="0.25">
      <c r="A182" s="57" t="s">
        <v>208</v>
      </c>
      <c r="B182" s="57" t="s">
        <v>82</v>
      </c>
      <c r="C182" s="74">
        <v>224090</v>
      </c>
      <c r="D182" s="74">
        <v>225277</v>
      </c>
      <c r="E182" s="74">
        <v>228049</v>
      </c>
      <c r="F182" s="74">
        <v>225993</v>
      </c>
      <c r="G182" s="74">
        <v>217691</v>
      </c>
      <c r="H182" s="74">
        <v>218783</v>
      </c>
      <c r="I182" s="74">
        <v>226618</v>
      </c>
      <c r="J182" s="74">
        <v>233880</v>
      </c>
      <c r="K182" s="74">
        <v>239841</v>
      </c>
      <c r="L182" s="74">
        <v>243494</v>
      </c>
      <c r="M182" s="74">
        <v>252689</v>
      </c>
    </row>
    <row r="183" spans="1:13" ht="16.5" customHeight="1" x14ac:dyDescent="0.25">
      <c r="A183" s="27" t="s">
        <v>209</v>
      </c>
      <c r="B183" s="27" t="s">
        <v>195</v>
      </c>
      <c r="C183" s="73">
        <v>115806</v>
      </c>
      <c r="D183" s="73">
        <v>117298</v>
      </c>
      <c r="E183" s="73">
        <v>120664</v>
      </c>
      <c r="F183" s="73">
        <v>115439</v>
      </c>
      <c r="G183" s="73">
        <v>112382</v>
      </c>
      <c r="H183" s="73">
        <v>115312</v>
      </c>
      <c r="I183" s="73">
        <v>120145</v>
      </c>
      <c r="J183" s="73">
        <v>125639</v>
      </c>
      <c r="K183" s="73">
        <v>131831</v>
      </c>
      <c r="L183" s="73">
        <v>133860</v>
      </c>
      <c r="M183" s="73">
        <v>138967</v>
      </c>
    </row>
    <row r="184" spans="1:13" ht="16.5" customHeight="1" x14ac:dyDescent="0.25">
      <c r="A184" s="27" t="s">
        <v>209</v>
      </c>
      <c r="B184" s="27" t="s">
        <v>196</v>
      </c>
      <c r="C184" s="72">
        <v>136279</v>
      </c>
      <c r="D184" s="72">
        <v>137201</v>
      </c>
      <c r="E184" s="72">
        <v>140744</v>
      </c>
      <c r="F184" s="72">
        <v>141321</v>
      </c>
      <c r="G184" s="72">
        <v>138131</v>
      </c>
      <c r="H184" s="72">
        <v>141049</v>
      </c>
      <c r="I184" s="72">
        <v>147181</v>
      </c>
      <c r="J184" s="72">
        <v>153408</v>
      </c>
      <c r="K184" s="72">
        <v>159326</v>
      </c>
      <c r="L184" s="72">
        <v>162149</v>
      </c>
      <c r="M184" s="72">
        <v>168344</v>
      </c>
    </row>
    <row r="185" spans="1:13" ht="16.5" customHeight="1" x14ac:dyDescent="0.25">
      <c r="A185" s="27" t="s">
        <v>209</v>
      </c>
      <c r="B185" s="27" t="s">
        <v>197</v>
      </c>
      <c r="C185" s="72">
        <v>57446</v>
      </c>
      <c r="D185" s="72">
        <v>40303</v>
      </c>
      <c r="E185" s="72">
        <v>40577</v>
      </c>
      <c r="F185" s="72">
        <v>38653</v>
      </c>
      <c r="G185" s="72">
        <v>37115</v>
      </c>
      <c r="H185" s="72">
        <v>25099</v>
      </c>
      <c r="I185" s="72">
        <v>27673</v>
      </c>
      <c r="J185" s="72">
        <v>29056</v>
      </c>
      <c r="K185" s="72">
        <v>25681</v>
      </c>
      <c r="L185" s="72">
        <v>45863</v>
      </c>
      <c r="M185" s="72">
        <v>66296</v>
      </c>
    </row>
    <row r="186" spans="1:13" ht="16.5" customHeight="1" x14ac:dyDescent="0.25">
      <c r="A186" s="57" t="s">
        <v>209</v>
      </c>
      <c r="B186" s="57" t="s">
        <v>82</v>
      </c>
      <c r="C186" s="74">
        <v>126176</v>
      </c>
      <c r="D186" s="74">
        <v>127361</v>
      </c>
      <c r="E186" s="74">
        <v>130834</v>
      </c>
      <c r="F186" s="74">
        <v>128564</v>
      </c>
      <c r="G186" s="74">
        <v>125417</v>
      </c>
      <c r="H186" s="74">
        <v>128282</v>
      </c>
      <c r="I186" s="74">
        <v>133772</v>
      </c>
      <c r="J186" s="74">
        <v>139520</v>
      </c>
      <c r="K186" s="74">
        <v>145643</v>
      </c>
      <c r="L186" s="74">
        <v>148052</v>
      </c>
      <c r="M186" s="74">
        <v>153623</v>
      </c>
    </row>
    <row r="187" spans="1:13" ht="16.5" customHeight="1" x14ac:dyDescent="0.25">
      <c r="A187" s="27" t="s">
        <v>210</v>
      </c>
      <c r="B187" s="27" t="s">
        <v>195</v>
      </c>
      <c r="C187" s="73">
        <v>33989</v>
      </c>
      <c r="D187" s="73">
        <v>34040</v>
      </c>
      <c r="E187" s="73">
        <v>35303</v>
      </c>
      <c r="F187" s="73">
        <v>34813</v>
      </c>
      <c r="G187" s="73">
        <v>35165</v>
      </c>
      <c r="H187" s="73">
        <v>32704</v>
      </c>
      <c r="I187" s="73">
        <v>31929</v>
      </c>
      <c r="J187" s="73">
        <v>32300</v>
      </c>
      <c r="K187" s="73">
        <v>33367</v>
      </c>
      <c r="L187" s="73">
        <v>35244</v>
      </c>
      <c r="M187" s="73">
        <v>38839</v>
      </c>
    </row>
    <row r="188" spans="1:13" ht="16.5" customHeight="1" x14ac:dyDescent="0.25">
      <c r="A188" s="27" t="s">
        <v>210</v>
      </c>
      <c r="B188" s="27" t="s">
        <v>196</v>
      </c>
      <c r="C188" s="72">
        <v>36259</v>
      </c>
      <c r="D188" s="72">
        <v>35333</v>
      </c>
      <c r="E188" s="72">
        <v>37544</v>
      </c>
      <c r="F188" s="72">
        <v>36878</v>
      </c>
      <c r="G188" s="72">
        <v>38716</v>
      </c>
      <c r="H188" s="72">
        <v>36236</v>
      </c>
      <c r="I188" s="72">
        <v>36306</v>
      </c>
      <c r="J188" s="72">
        <v>40480</v>
      </c>
      <c r="K188" s="72">
        <v>38180</v>
      </c>
      <c r="L188" s="72">
        <v>37183</v>
      </c>
      <c r="M188" s="72">
        <v>38000</v>
      </c>
    </row>
    <row r="189" spans="1:13" ht="16.5" customHeight="1" x14ac:dyDescent="0.25">
      <c r="A189" s="27" t="s">
        <v>210</v>
      </c>
      <c r="B189" s="27" t="s">
        <v>197</v>
      </c>
      <c r="C189" s="72">
        <v>54697</v>
      </c>
      <c r="D189" s="72">
        <v>44187</v>
      </c>
      <c r="E189" s="72">
        <v>50337</v>
      </c>
      <c r="F189" s="72">
        <v>52687</v>
      </c>
      <c r="G189" s="72">
        <v>33626</v>
      </c>
      <c r="H189" s="72">
        <v>24957</v>
      </c>
      <c r="I189" s="72">
        <v>24727</v>
      </c>
      <c r="J189" s="72">
        <v>14727</v>
      </c>
      <c r="K189" s="72">
        <v>16185</v>
      </c>
      <c r="L189" s="72">
        <v>18744</v>
      </c>
      <c r="M189" s="72">
        <v>20452</v>
      </c>
    </row>
    <row r="190" spans="1:13" ht="16.149999999999999" customHeight="1" x14ac:dyDescent="0.25">
      <c r="A190" s="57" t="s">
        <v>210</v>
      </c>
      <c r="B190" s="58" t="s">
        <v>82</v>
      </c>
      <c r="C190" s="75">
        <v>37218</v>
      </c>
      <c r="D190" s="75">
        <v>35793</v>
      </c>
      <c r="E190" s="75">
        <v>37981</v>
      </c>
      <c r="F190" s="75">
        <v>37604</v>
      </c>
      <c r="G190" s="75">
        <v>36983</v>
      </c>
      <c r="H190" s="75">
        <v>33648</v>
      </c>
      <c r="I190" s="75">
        <v>33433</v>
      </c>
      <c r="J190" s="75">
        <v>34292</v>
      </c>
      <c r="K190" s="75">
        <v>33945</v>
      </c>
      <c r="L190" s="75">
        <v>34602</v>
      </c>
      <c r="M190" s="75">
        <v>36864</v>
      </c>
    </row>
    <row r="191" spans="1:13" ht="16.5" customHeight="1" x14ac:dyDescent="0.25">
      <c r="A191" s="27" t="s">
        <v>82</v>
      </c>
      <c r="B191" s="27" t="s">
        <v>195</v>
      </c>
      <c r="C191" s="73">
        <v>94023</v>
      </c>
      <c r="D191" s="73">
        <v>95702</v>
      </c>
      <c r="E191" s="73">
        <v>98132</v>
      </c>
      <c r="F191" s="73">
        <v>96580</v>
      </c>
      <c r="G191" s="73">
        <v>92528</v>
      </c>
      <c r="H191" s="73">
        <v>91568</v>
      </c>
      <c r="I191" s="73">
        <v>94225</v>
      </c>
      <c r="J191" s="73">
        <v>96619</v>
      </c>
      <c r="K191" s="73">
        <v>98062</v>
      </c>
      <c r="L191" s="73">
        <v>97992</v>
      </c>
      <c r="M191" s="73">
        <v>102241</v>
      </c>
    </row>
    <row r="192" spans="1:13" ht="16.5" customHeight="1" x14ac:dyDescent="0.25">
      <c r="A192" s="27" t="s">
        <v>82</v>
      </c>
      <c r="B192" s="27" t="s">
        <v>196</v>
      </c>
      <c r="C192" s="72">
        <v>117903</v>
      </c>
      <c r="D192" s="72">
        <v>119656</v>
      </c>
      <c r="E192" s="72">
        <v>122672</v>
      </c>
      <c r="F192" s="72">
        <v>120856</v>
      </c>
      <c r="G192" s="72">
        <v>116064</v>
      </c>
      <c r="H192" s="72">
        <v>114673</v>
      </c>
      <c r="I192" s="72">
        <v>118201</v>
      </c>
      <c r="J192" s="72">
        <v>120841</v>
      </c>
      <c r="K192" s="72">
        <v>122212</v>
      </c>
      <c r="L192" s="72">
        <v>121929</v>
      </c>
      <c r="M192" s="72">
        <v>126047</v>
      </c>
    </row>
    <row r="193" spans="1:13" ht="16.5" customHeight="1" x14ac:dyDescent="0.25">
      <c r="A193" s="27" t="s">
        <v>82</v>
      </c>
      <c r="B193" s="27" t="s">
        <v>197</v>
      </c>
      <c r="C193" s="72">
        <v>19841</v>
      </c>
      <c r="D193" s="72">
        <v>18812</v>
      </c>
      <c r="E193" s="72">
        <v>18639</v>
      </c>
      <c r="F193" s="72">
        <v>18598</v>
      </c>
      <c r="G193" s="72">
        <v>17556</v>
      </c>
      <c r="H193" s="72">
        <v>16437</v>
      </c>
      <c r="I193" s="72">
        <v>17511</v>
      </c>
      <c r="J193" s="72">
        <v>17892</v>
      </c>
      <c r="K193" s="72">
        <v>19957</v>
      </c>
      <c r="L193" s="72">
        <v>20361</v>
      </c>
      <c r="M193" s="72">
        <v>23304</v>
      </c>
    </row>
    <row r="194" spans="1:13" ht="16.5" customHeight="1" x14ac:dyDescent="0.25">
      <c r="A194" s="57" t="s">
        <v>82</v>
      </c>
      <c r="B194" s="57" t="s">
        <v>82</v>
      </c>
      <c r="C194" s="77">
        <v>106352</v>
      </c>
      <c r="D194" s="77">
        <v>108026</v>
      </c>
      <c r="E194" s="77">
        <v>110731</v>
      </c>
      <c r="F194" s="77">
        <v>108991</v>
      </c>
      <c r="G194" s="77">
        <v>104575</v>
      </c>
      <c r="H194" s="77">
        <v>103369</v>
      </c>
      <c r="I194" s="77">
        <v>106455</v>
      </c>
      <c r="J194" s="77">
        <v>108921</v>
      </c>
      <c r="K194" s="77">
        <v>110371</v>
      </c>
      <c r="L194" s="77">
        <v>110186</v>
      </c>
      <c r="M194" s="77">
        <v>114354</v>
      </c>
    </row>
  </sheetData>
  <mergeCells count="6">
    <mergeCell ref="C71:E71"/>
    <mergeCell ref="A1:M1"/>
    <mergeCell ref="A2:M2"/>
    <mergeCell ref="C6:M6"/>
    <mergeCell ref="C133:M133"/>
    <mergeCell ref="C70:M70"/>
  </mergeCells>
  <pageMargins left="0.70866141732283472" right="0.70866141732283472" top="0.74803149606299213" bottom="0.74803149606299213" header="0.31496062992125984" footer="0.31496062992125984"/>
  <pageSetup paperSize="9" fitToHeight="0" orientation="portrait"/>
  <headerFooter scaleWithDoc="0" alignWithMargins="0">
    <oddFooter>&amp;RPage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N182"/>
  <sheetViews>
    <sheetView showGridLines="0" zoomScaleNormal="100" zoomScaleSheetLayoutView="85" workbookViewId="0">
      <selection sqref="A1:M1"/>
    </sheetView>
  </sheetViews>
  <sheetFormatPr defaultColWidth="11.42578125" defaultRowHeight="14.25" x14ac:dyDescent="0.2"/>
  <cols>
    <col min="1" max="1" width="28.28515625" style="62" customWidth="1"/>
    <col min="2" max="2" width="18.5703125" style="62" customWidth="1"/>
    <col min="3" max="9" width="15.7109375" style="62" customWidth="1"/>
    <col min="10" max="16384" width="11.42578125" style="62"/>
  </cols>
  <sheetData>
    <row r="1" spans="1:13" ht="30" customHeight="1" x14ac:dyDescent="0.2">
      <c r="A1" s="234" t="s">
        <v>212</v>
      </c>
      <c r="B1" s="234"/>
      <c r="C1" s="234"/>
      <c r="D1" s="234"/>
      <c r="E1" s="234"/>
      <c r="F1" s="234"/>
      <c r="G1" s="234"/>
      <c r="H1" s="234"/>
      <c r="I1" s="234"/>
      <c r="J1" s="234"/>
      <c r="K1" s="234"/>
      <c r="L1" s="234"/>
      <c r="M1" s="234"/>
    </row>
    <row r="2" spans="1:13" ht="18" customHeight="1" x14ac:dyDescent="0.2">
      <c r="A2" s="235" t="s">
        <v>182</v>
      </c>
      <c r="B2" s="235"/>
      <c r="C2" s="235"/>
      <c r="D2" s="235"/>
      <c r="E2" s="235"/>
      <c r="F2" s="235"/>
      <c r="G2" s="235"/>
      <c r="H2" s="235"/>
      <c r="I2" s="235"/>
      <c r="J2" s="235"/>
      <c r="K2" s="235"/>
      <c r="L2" s="235"/>
      <c r="M2" s="235"/>
    </row>
    <row r="3" spans="1:13" ht="19.5" customHeight="1" x14ac:dyDescent="0.2">
      <c r="A3" s="19"/>
      <c r="B3" s="19"/>
      <c r="C3" s="19"/>
      <c r="D3" s="19"/>
      <c r="E3" s="19"/>
      <c r="F3" s="19"/>
      <c r="G3" s="19"/>
      <c r="H3" s="19"/>
      <c r="I3" s="19"/>
      <c r="J3" s="19"/>
      <c r="K3" s="78"/>
      <c r="L3" s="78"/>
      <c r="M3" s="78"/>
    </row>
    <row r="4" spans="1:13" ht="30.75" customHeight="1" x14ac:dyDescent="0.2">
      <c r="A4" s="66" t="s">
        <v>108</v>
      </c>
      <c r="B4" s="47"/>
      <c r="C4" s="21">
        <v>44348</v>
      </c>
      <c r="D4" s="21">
        <v>44440</v>
      </c>
      <c r="E4" s="21">
        <v>44531</v>
      </c>
      <c r="F4" s="21">
        <v>44621</v>
      </c>
      <c r="G4" s="21">
        <v>44713</v>
      </c>
      <c r="H4" s="21">
        <f>+'Table 7'!H4</f>
        <v>44805</v>
      </c>
      <c r="I4" s="21">
        <f>+'Table 7'!I4</f>
        <v>44896</v>
      </c>
      <c r="J4" s="21">
        <f>+'Table 7'!J4</f>
        <v>44986</v>
      </c>
      <c r="K4" s="21">
        <f>+'Table 7'!K4</f>
        <v>45078</v>
      </c>
      <c r="L4" s="21">
        <f>+'Table 7'!L4</f>
        <v>45170</v>
      </c>
      <c r="M4" s="21">
        <f>+'Table 7'!M4</f>
        <v>45261</v>
      </c>
    </row>
    <row r="5" spans="1:13" ht="19.5" customHeight="1" x14ac:dyDescent="0.2">
      <c r="A5" s="60"/>
      <c r="B5" s="18"/>
      <c r="C5" s="29"/>
      <c r="D5" s="29"/>
      <c r="E5" s="29"/>
      <c r="F5" s="29"/>
      <c r="G5" s="29"/>
      <c r="H5" s="29"/>
      <c r="I5" s="29"/>
      <c r="J5" s="19"/>
      <c r="K5" s="19"/>
      <c r="L5" s="19"/>
      <c r="M5" s="19"/>
    </row>
    <row r="6" spans="1:13" ht="18" customHeight="1" x14ac:dyDescent="0.2">
      <c r="A6" s="60"/>
      <c r="B6" s="60"/>
      <c r="C6" s="249" t="s">
        <v>88</v>
      </c>
      <c r="D6" s="249"/>
      <c r="E6" s="249"/>
      <c r="F6" s="249"/>
      <c r="G6" s="249"/>
      <c r="H6" s="249"/>
      <c r="I6" s="249"/>
      <c r="J6" s="249"/>
      <c r="K6" s="249"/>
      <c r="L6" s="249"/>
      <c r="M6" s="249"/>
    </row>
    <row r="7" spans="1:13" ht="30" customHeight="1" x14ac:dyDescent="0.2">
      <c r="A7" s="56" t="s">
        <v>192</v>
      </c>
      <c r="B7" s="56" t="s">
        <v>193</v>
      </c>
      <c r="C7" s="59"/>
      <c r="D7" s="61"/>
      <c r="E7" s="59"/>
      <c r="F7" s="19"/>
      <c r="G7" s="19"/>
      <c r="H7" s="19"/>
      <c r="I7" s="19"/>
      <c r="J7" s="19"/>
      <c r="K7" s="19"/>
      <c r="L7" s="19"/>
      <c r="M7" s="19"/>
    </row>
    <row r="8" spans="1:13" ht="16.5" customHeight="1" x14ac:dyDescent="0.2">
      <c r="A8" s="27" t="s">
        <v>194</v>
      </c>
      <c r="B8" s="27" t="s">
        <v>195</v>
      </c>
      <c r="C8" s="53">
        <v>1040</v>
      </c>
      <c r="D8" s="53">
        <v>1053</v>
      </c>
      <c r="E8" s="53">
        <v>1040</v>
      </c>
      <c r="F8" s="53">
        <v>1093</v>
      </c>
      <c r="G8" s="53">
        <v>1082</v>
      </c>
      <c r="H8" s="53">
        <v>1083</v>
      </c>
      <c r="I8" s="53">
        <v>1139</v>
      </c>
      <c r="J8" s="53">
        <v>1177</v>
      </c>
      <c r="K8" s="53">
        <v>1191</v>
      </c>
      <c r="L8" s="53">
        <v>1220</v>
      </c>
      <c r="M8" s="53">
        <v>1226</v>
      </c>
    </row>
    <row r="9" spans="1:13" ht="16.5" customHeight="1" x14ac:dyDescent="0.2">
      <c r="A9" s="27" t="s">
        <v>194</v>
      </c>
      <c r="B9" s="27" t="s">
        <v>196</v>
      </c>
      <c r="C9" s="54">
        <v>1104</v>
      </c>
      <c r="D9" s="54">
        <v>1121</v>
      </c>
      <c r="E9" s="54">
        <v>1102</v>
      </c>
      <c r="F9" s="54">
        <v>1154</v>
      </c>
      <c r="G9" s="54">
        <v>1148</v>
      </c>
      <c r="H9" s="54">
        <v>1151</v>
      </c>
      <c r="I9" s="54">
        <v>1203</v>
      </c>
      <c r="J9" s="54">
        <v>1251</v>
      </c>
      <c r="K9" s="54">
        <v>1268</v>
      </c>
      <c r="L9" s="54">
        <v>1305</v>
      </c>
      <c r="M9" s="54">
        <v>1304</v>
      </c>
    </row>
    <row r="10" spans="1:13" ht="16.5" customHeight="1" x14ac:dyDescent="0.2">
      <c r="A10" s="27" t="s">
        <v>194</v>
      </c>
      <c r="B10" s="27" t="s">
        <v>197</v>
      </c>
      <c r="C10" s="54">
        <v>8</v>
      </c>
      <c r="D10" s="54">
        <v>9</v>
      </c>
      <c r="E10" s="54">
        <v>9</v>
      </c>
      <c r="F10" s="54">
        <v>9</v>
      </c>
      <c r="G10" s="54">
        <v>9</v>
      </c>
      <c r="H10" s="54">
        <v>11</v>
      </c>
      <c r="I10" s="54">
        <v>11</v>
      </c>
      <c r="J10" s="54">
        <v>11</v>
      </c>
      <c r="K10" s="54">
        <v>11</v>
      </c>
      <c r="L10" s="54">
        <v>11</v>
      </c>
      <c r="M10" s="54">
        <v>10</v>
      </c>
    </row>
    <row r="11" spans="1:13" ht="16.5" customHeight="1" x14ac:dyDescent="0.2">
      <c r="A11" s="57" t="s">
        <v>194</v>
      </c>
      <c r="B11" s="57" t="s">
        <v>82</v>
      </c>
      <c r="C11" s="194">
        <v>2152</v>
      </c>
      <c r="D11" s="194">
        <v>2183</v>
      </c>
      <c r="E11" s="194">
        <v>2151</v>
      </c>
      <c r="F11" s="194">
        <v>2257</v>
      </c>
      <c r="G11" s="194">
        <v>2239</v>
      </c>
      <c r="H11" s="194">
        <v>2245</v>
      </c>
      <c r="I11" s="194">
        <v>2353</v>
      </c>
      <c r="J11" s="194">
        <v>2439</v>
      </c>
      <c r="K11" s="194">
        <v>2470</v>
      </c>
      <c r="L11" s="194">
        <v>2535</v>
      </c>
      <c r="M11" s="194">
        <v>2540</v>
      </c>
    </row>
    <row r="12" spans="1:13" ht="16.5" customHeight="1" x14ac:dyDescent="0.2">
      <c r="A12" s="27" t="s">
        <v>198</v>
      </c>
      <c r="B12" s="27" t="s">
        <v>195</v>
      </c>
      <c r="C12" s="53">
        <v>867</v>
      </c>
      <c r="D12" s="53">
        <v>875</v>
      </c>
      <c r="E12" s="53">
        <v>860</v>
      </c>
      <c r="F12" s="53">
        <v>866</v>
      </c>
      <c r="G12" s="53">
        <v>841</v>
      </c>
      <c r="H12" s="53">
        <v>844</v>
      </c>
      <c r="I12" s="53">
        <v>865</v>
      </c>
      <c r="J12" s="53">
        <v>886</v>
      </c>
      <c r="K12" s="53">
        <v>897</v>
      </c>
      <c r="L12" s="53">
        <v>920</v>
      </c>
      <c r="M12" s="53">
        <v>939</v>
      </c>
    </row>
    <row r="13" spans="1:13" ht="16.5" customHeight="1" x14ac:dyDescent="0.2">
      <c r="A13" s="27" t="s">
        <v>198</v>
      </c>
      <c r="B13" s="27" t="s">
        <v>196</v>
      </c>
      <c r="C13" s="54">
        <v>931</v>
      </c>
      <c r="D13" s="54">
        <v>943</v>
      </c>
      <c r="E13" s="54">
        <v>923</v>
      </c>
      <c r="F13" s="54">
        <v>927</v>
      </c>
      <c r="G13" s="54">
        <v>896</v>
      </c>
      <c r="H13" s="54">
        <v>899</v>
      </c>
      <c r="I13" s="54">
        <v>914</v>
      </c>
      <c r="J13" s="54">
        <v>938</v>
      </c>
      <c r="K13" s="54">
        <v>946</v>
      </c>
      <c r="L13" s="54">
        <v>972</v>
      </c>
      <c r="M13" s="54">
        <v>984</v>
      </c>
    </row>
    <row r="14" spans="1:13" ht="16.5" customHeight="1" x14ac:dyDescent="0.2">
      <c r="A14" s="27" t="s">
        <v>198</v>
      </c>
      <c r="B14" s="27" t="s">
        <v>197</v>
      </c>
      <c r="C14" s="54">
        <v>8</v>
      </c>
      <c r="D14" s="54">
        <v>9</v>
      </c>
      <c r="E14" s="54">
        <v>9</v>
      </c>
      <c r="F14" s="54">
        <v>9</v>
      </c>
      <c r="G14" s="54">
        <v>9</v>
      </c>
      <c r="H14" s="54">
        <v>10</v>
      </c>
      <c r="I14" s="54">
        <v>9</v>
      </c>
      <c r="J14" s="54">
        <v>10</v>
      </c>
      <c r="K14" s="54">
        <v>9</v>
      </c>
      <c r="L14" s="54">
        <v>9</v>
      </c>
      <c r="M14" s="54">
        <v>9</v>
      </c>
    </row>
    <row r="15" spans="1:13" ht="16.5" customHeight="1" x14ac:dyDescent="0.2">
      <c r="A15" s="57" t="s">
        <v>198</v>
      </c>
      <c r="B15" s="57" t="s">
        <v>82</v>
      </c>
      <c r="C15" s="194">
        <v>1806</v>
      </c>
      <c r="D15" s="194">
        <v>1827</v>
      </c>
      <c r="E15" s="194">
        <v>1792</v>
      </c>
      <c r="F15" s="194">
        <v>1801</v>
      </c>
      <c r="G15" s="194">
        <v>1746</v>
      </c>
      <c r="H15" s="194">
        <v>1752</v>
      </c>
      <c r="I15" s="194">
        <v>1789</v>
      </c>
      <c r="J15" s="194">
        <v>1833</v>
      </c>
      <c r="K15" s="194">
        <v>1853</v>
      </c>
      <c r="L15" s="194">
        <v>1901</v>
      </c>
      <c r="M15" s="194">
        <v>1932</v>
      </c>
    </row>
    <row r="16" spans="1:13" ht="16.5" customHeight="1" x14ac:dyDescent="0.2">
      <c r="A16" s="27" t="s">
        <v>199</v>
      </c>
      <c r="B16" s="27" t="s">
        <v>195</v>
      </c>
      <c r="C16" s="53">
        <v>846</v>
      </c>
      <c r="D16" s="53">
        <v>853</v>
      </c>
      <c r="E16" s="53">
        <v>847</v>
      </c>
      <c r="F16" s="53">
        <v>857</v>
      </c>
      <c r="G16" s="53">
        <v>845</v>
      </c>
      <c r="H16" s="53">
        <v>841</v>
      </c>
      <c r="I16" s="53">
        <v>861</v>
      </c>
      <c r="J16" s="53">
        <v>872</v>
      </c>
      <c r="K16" s="53">
        <v>879</v>
      </c>
      <c r="L16" s="53">
        <v>892</v>
      </c>
      <c r="M16" s="53">
        <v>903</v>
      </c>
    </row>
    <row r="17" spans="1:14" ht="16.5" customHeight="1" x14ac:dyDescent="0.2">
      <c r="A17" s="27" t="s">
        <v>199</v>
      </c>
      <c r="B17" s="27" t="s">
        <v>196</v>
      </c>
      <c r="C17" s="54">
        <v>864</v>
      </c>
      <c r="D17" s="54">
        <v>873</v>
      </c>
      <c r="E17" s="54">
        <v>861</v>
      </c>
      <c r="F17" s="54">
        <v>870</v>
      </c>
      <c r="G17" s="54">
        <v>851</v>
      </c>
      <c r="H17" s="54">
        <v>849</v>
      </c>
      <c r="I17" s="54">
        <v>865</v>
      </c>
      <c r="J17" s="54">
        <v>879</v>
      </c>
      <c r="K17" s="54">
        <v>887</v>
      </c>
      <c r="L17" s="54">
        <v>902</v>
      </c>
      <c r="M17" s="54">
        <v>913</v>
      </c>
      <c r="N17" s="19"/>
    </row>
    <row r="18" spans="1:14" ht="16.5" customHeight="1" x14ac:dyDescent="0.2">
      <c r="A18" s="27" t="s">
        <v>199</v>
      </c>
      <c r="B18" s="27" t="s">
        <v>197</v>
      </c>
      <c r="C18" s="54">
        <v>6</v>
      </c>
      <c r="D18" s="54">
        <v>7</v>
      </c>
      <c r="E18" s="54">
        <v>7</v>
      </c>
      <c r="F18" s="54">
        <v>7</v>
      </c>
      <c r="G18" s="54">
        <v>7</v>
      </c>
      <c r="H18" s="54">
        <v>8</v>
      </c>
      <c r="I18" s="54">
        <v>7</v>
      </c>
      <c r="J18" s="54">
        <v>7</v>
      </c>
      <c r="K18" s="54">
        <v>7</v>
      </c>
      <c r="L18" s="54">
        <v>7</v>
      </c>
      <c r="M18" s="54">
        <v>7</v>
      </c>
      <c r="N18" s="19"/>
    </row>
    <row r="19" spans="1:14" ht="16.5" customHeight="1" x14ac:dyDescent="0.2">
      <c r="A19" s="57" t="s">
        <v>199</v>
      </c>
      <c r="B19" s="57" t="s">
        <v>82</v>
      </c>
      <c r="C19" s="194">
        <v>1717</v>
      </c>
      <c r="D19" s="194">
        <v>1733</v>
      </c>
      <c r="E19" s="194">
        <v>1715</v>
      </c>
      <c r="F19" s="194">
        <v>1734</v>
      </c>
      <c r="G19" s="194">
        <v>1702</v>
      </c>
      <c r="H19" s="194">
        <v>1698</v>
      </c>
      <c r="I19" s="194">
        <v>1733</v>
      </c>
      <c r="J19" s="194">
        <v>1758</v>
      </c>
      <c r="K19" s="194">
        <v>1773</v>
      </c>
      <c r="L19" s="194">
        <v>1802</v>
      </c>
      <c r="M19" s="194">
        <v>1823</v>
      </c>
      <c r="N19" s="19"/>
    </row>
    <row r="20" spans="1:14" ht="16.5" customHeight="1" x14ac:dyDescent="0.2">
      <c r="A20" s="27" t="s">
        <v>200</v>
      </c>
      <c r="B20" s="27" t="s">
        <v>195</v>
      </c>
      <c r="C20" s="53">
        <v>787</v>
      </c>
      <c r="D20" s="53">
        <v>794</v>
      </c>
      <c r="E20" s="53">
        <v>793</v>
      </c>
      <c r="F20" s="53">
        <v>802</v>
      </c>
      <c r="G20" s="53">
        <v>801</v>
      </c>
      <c r="H20" s="53">
        <v>795</v>
      </c>
      <c r="I20" s="53">
        <v>814</v>
      </c>
      <c r="J20" s="53">
        <v>821</v>
      </c>
      <c r="K20" s="53">
        <v>825</v>
      </c>
      <c r="L20" s="53">
        <v>833</v>
      </c>
      <c r="M20" s="53">
        <v>841</v>
      </c>
      <c r="N20" s="19"/>
    </row>
    <row r="21" spans="1:14" ht="16.5" customHeight="1" x14ac:dyDescent="0.2">
      <c r="A21" s="27" t="s">
        <v>200</v>
      </c>
      <c r="B21" s="27" t="s">
        <v>196</v>
      </c>
      <c r="C21" s="54">
        <v>793</v>
      </c>
      <c r="D21" s="54">
        <v>801</v>
      </c>
      <c r="E21" s="54">
        <v>796</v>
      </c>
      <c r="F21" s="54">
        <v>801</v>
      </c>
      <c r="G21" s="54">
        <v>792</v>
      </c>
      <c r="H21" s="54">
        <v>786</v>
      </c>
      <c r="I21" s="54">
        <v>798</v>
      </c>
      <c r="J21" s="54">
        <v>803</v>
      </c>
      <c r="K21" s="54">
        <v>808</v>
      </c>
      <c r="L21" s="54">
        <v>816</v>
      </c>
      <c r="M21" s="54">
        <v>822</v>
      </c>
      <c r="N21" s="19"/>
    </row>
    <row r="22" spans="1:14" ht="16.5" customHeight="1" x14ac:dyDescent="0.2">
      <c r="A22" s="27" t="s">
        <v>200</v>
      </c>
      <c r="B22" s="27" t="s">
        <v>197</v>
      </c>
      <c r="C22" s="54">
        <v>5</v>
      </c>
      <c r="D22" s="54">
        <v>5</v>
      </c>
      <c r="E22" s="54">
        <v>6</v>
      </c>
      <c r="F22" s="54">
        <v>6</v>
      </c>
      <c r="G22" s="54">
        <v>6</v>
      </c>
      <c r="H22" s="54">
        <v>6</v>
      </c>
      <c r="I22" s="54">
        <v>6</v>
      </c>
      <c r="J22" s="54">
        <v>6</v>
      </c>
      <c r="K22" s="54">
        <v>6</v>
      </c>
      <c r="L22" s="54">
        <v>6</v>
      </c>
      <c r="M22" s="54">
        <v>6</v>
      </c>
      <c r="N22" s="19"/>
    </row>
    <row r="23" spans="1:14" ht="16.5" customHeight="1" x14ac:dyDescent="0.2">
      <c r="A23" s="57" t="s">
        <v>200</v>
      </c>
      <c r="B23" s="57" t="s">
        <v>82</v>
      </c>
      <c r="C23" s="194">
        <v>1585</v>
      </c>
      <c r="D23" s="194">
        <v>1600</v>
      </c>
      <c r="E23" s="194">
        <v>1595</v>
      </c>
      <c r="F23" s="194">
        <v>1609</v>
      </c>
      <c r="G23" s="194">
        <v>1599</v>
      </c>
      <c r="H23" s="194">
        <v>1587</v>
      </c>
      <c r="I23" s="194">
        <v>1618</v>
      </c>
      <c r="J23" s="194">
        <v>1630</v>
      </c>
      <c r="K23" s="194">
        <v>1640</v>
      </c>
      <c r="L23" s="194">
        <v>1656</v>
      </c>
      <c r="M23" s="194">
        <v>1669</v>
      </c>
      <c r="N23" s="19"/>
    </row>
    <row r="24" spans="1:14" ht="16.5" customHeight="1" x14ac:dyDescent="0.2">
      <c r="A24" s="27" t="s">
        <v>201</v>
      </c>
      <c r="B24" s="27" t="s">
        <v>195</v>
      </c>
      <c r="C24" s="53">
        <v>679</v>
      </c>
      <c r="D24" s="53">
        <v>688</v>
      </c>
      <c r="E24" s="53">
        <v>689</v>
      </c>
      <c r="F24" s="53">
        <v>701</v>
      </c>
      <c r="G24" s="53">
        <v>706</v>
      </c>
      <c r="H24" s="53">
        <v>703</v>
      </c>
      <c r="I24" s="53">
        <v>725</v>
      </c>
      <c r="J24" s="53">
        <v>734</v>
      </c>
      <c r="K24" s="53">
        <v>742</v>
      </c>
      <c r="L24" s="53">
        <v>750</v>
      </c>
      <c r="M24" s="53">
        <v>757</v>
      </c>
      <c r="N24" s="19"/>
    </row>
    <row r="25" spans="1:14" ht="16.5" customHeight="1" x14ac:dyDescent="0.2">
      <c r="A25" s="27" t="s">
        <v>201</v>
      </c>
      <c r="B25" s="27" t="s">
        <v>196</v>
      </c>
      <c r="C25" s="54">
        <v>687</v>
      </c>
      <c r="D25" s="54">
        <v>695</v>
      </c>
      <c r="E25" s="54">
        <v>695</v>
      </c>
      <c r="F25" s="54">
        <v>702</v>
      </c>
      <c r="G25" s="54">
        <v>702</v>
      </c>
      <c r="H25" s="54">
        <v>699</v>
      </c>
      <c r="I25" s="54">
        <v>715</v>
      </c>
      <c r="J25" s="54">
        <v>723</v>
      </c>
      <c r="K25" s="54">
        <v>729</v>
      </c>
      <c r="L25" s="54">
        <v>737</v>
      </c>
      <c r="M25" s="54">
        <v>742</v>
      </c>
      <c r="N25" s="79"/>
    </row>
    <row r="26" spans="1:14" ht="16.5" customHeight="1" x14ac:dyDescent="0.2">
      <c r="A26" s="27" t="s">
        <v>201</v>
      </c>
      <c r="B26" s="27" t="s">
        <v>197</v>
      </c>
      <c r="C26" s="54">
        <v>3</v>
      </c>
      <c r="D26" s="54">
        <v>4</v>
      </c>
      <c r="E26" s="54">
        <v>4</v>
      </c>
      <c r="F26" s="54">
        <v>4</v>
      </c>
      <c r="G26" s="54">
        <v>4</v>
      </c>
      <c r="H26" s="54">
        <v>4</v>
      </c>
      <c r="I26" s="54">
        <v>4</v>
      </c>
      <c r="J26" s="54">
        <v>4</v>
      </c>
      <c r="K26" s="54">
        <v>4</v>
      </c>
      <c r="L26" s="54">
        <v>4</v>
      </c>
      <c r="M26" s="54">
        <v>4</v>
      </c>
      <c r="N26" s="80"/>
    </row>
    <row r="27" spans="1:14" ht="16.5" customHeight="1" x14ac:dyDescent="0.25">
      <c r="A27" s="57" t="s">
        <v>201</v>
      </c>
      <c r="B27" s="57" t="s">
        <v>82</v>
      </c>
      <c r="C27" s="194">
        <v>1369</v>
      </c>
      <c r="D27" s="194">
        <v>1387</v>
      </c>
      <c r="E27" s="194">
        <v>1387</v>
      </c>
      <c r="F27" s="194">
        <v>1407</v>
      </c>
      <c r="G27" s="194">
        <v>1412</v>
      </c>
      <c r="H27" s="194">
        <v>1406</v>
      </c>
      <c r="I27" s="194">
        <v>1445</v>
      </c>
      <c r="J27" s="194">
        <v>1462</v>
      </c>
      <c r="K27" s="194">
        <v>1475</v>
      </c>
      <c r="L27" s="194">
        <v>1492</v>
      </c>
      <c r="M27" s="194">
        <v>1504</v>
      </c>
      <c r="N27" s="81"/>
    </row>
    <row r="28" spans="1:14" ht="16.5" customHeight="1" x14ac:dyDescent="0.2">
      <c r="A28" s="27" t="s">
        <v>202</v>
      </c>
      <c r="B28" s="27" t="s">
        <v>195</v>
      </c>
      <c r="C28" s="53">
        <v>649</v>
      </c>
      <c r="D28" s="53">
        <v>649</v>
      </c>
      <c r="E28" s="53">
        <v>644</v>
      </c>
      <c r="F28" s="53">
        <v>649</v>
      </c>
      <c r="G28" s="53">
        <v>648</v>
      </c>
      <c r="H28" s="53">
        <v>641</v>
      </c>
      <c r="I28" s="53">
        <v>650</v>
      </c>
      <c r="J28" s="53">
        <v>652</v>
      </c>
      <c r="K28" s="53">
        <v>653</v>
      </c>
      <c r="L28" s="53">
        <v>656</v>
      </c>
      <c r="M28" s="53">
        <v>657</v>
      </c>
      <c r="N28" s="80"/>
    </row>
    <row r="29" spans="1:14" ht="16.5" customHeight="1" x14ac:dyDescent="0.2">
      <c r="A29" s="27" t="s">
        <v>202</v>
      </c>
      <c r="B29" s="27" t="s">
        <v>196</v>
      </c>
      <c r="C29" s="54">
        <v>638</v>
      </c>
      <c r="D29" s="54">
        <v>640</v>
      </c>
      <c r="E29" s="54">
        <v>634</v>
      </c>
      <c r="F29" s="54">
        <v>635</v>
      </c>
      <c r="G29" s="54">
        <v>631</v>
      </c>
      <c r="H29" s="54">
        <v>624</v>
      </c>
      <c r="I29" s="54">
        <v>631</v>
      </c>
      <c r="J29" s="54">
        <v>632</v>
      </c>
      <c r="K29" s="54">
        <v>633</v>
      </c>
      <c r="L29" s="54">
        <v>636</v>
      </c>
      <c r="M29" s="54">
        <v>636</v>
      </c>
      <c r="N29" s="80"/>
    </row>
    <row r="30" spans="1:14" ht="16.5" customHeight="1" x14ac:dyDescent="0.2">
      <c r="A30" s="27" t="s">
        <v>202</v>
      </c>
      <c r="B30" s="27" t="s">
        <v>197</v>
      </c>
      <c r="C30" s="54">
        <v>2</v>
      </c>
      <c r="D30" s="54">
        <v>2</v>
      </c>
      <c r="E30" s="54">
        <v>3</v>
      </c>
      <c r="F30" s="54">
        <v>3</v>
      </c>
      <c r="G30" s="54">
        <v>3</v>
      </c>
      <c r="H30" s="54">
        <v>3</v>
      </c>
      <c r="I30" s="54">
        <v>3</v>
      </c>
      <c r="J30" s="54">
        <v>3</v>
      </c>
      <c r="K30" s="54">
        <v>3</v>
      </c>
      <c r="L30" s="54">
        <v>3</v>
      </c>
      <c r="M30" s="54">
        <v>3</v>
      </c>
      <c r="N30" s="19"/>
    </row>
    <row r="31" spans="1:14" ht="16.5" customHeight="1" x14ac:dyDescent="0.2">
      <c r="A31" s="57" t="s">
        <v>202</v>
      </c>
      <c r="B31" s="57" t="s">
        <v>82</v>
      </c>
      <c r="C31" s="194">
        <v>1289</v>
      </c>
      <c r="D31" s="194">
        <v>1291</v>
      </c>
      <c r="E31" s="194">
        <v>1281</v>
      </c>
      <c r="F31" s="194">
        <v>1287</v>
      </c>
      <c r="G31" s="194">
        <v>1282</v>
      </c>
      <c r="H31" s="194">
        <v>1267</v>
      </c>
      <c r="I31" s="194">
        <v>1284</v>
      </c>
      <c r="J31" s="194">
        <v>1288</v>
      </c>
      <c r="K31" s="194">
        <v>1289</v>
      </c>
      <c r="L31" s="194">
        <v>1294</v>
      </c>
      <c r="M31" s="194">
        <v>1295</v>
      </c>
      <c r="N31" s="19"/>
    </row>
    <row r="32" spans="1:14" ht="16.5" customHeight="1" x14ac:dyDescent="0.2">
      <c r="A32" s="27" t="s">
        <v>203</v>
      </c>
      <c r="B32" s="27" t="s">
        <v>195</v>
      </c>
      <c r="C32" s="53">
        <v>586</v>
      </c>
      <c r="D32" s="53">
        <v>594</v>
      </c>
      <c r="E32" s="53">
        <v>595</v>
      </c>
      <c r="F32" s="53">
        <v>607</v>
      </c>
      <c r="G32" s="53">
        <v>612</v>
      </c>
      <c r="H32" s="53">
        <v>608</v>
      </c>
      <c r="I32" s="53">
        <v>626</v>
      </c>
      <c r="J32" s="53">
        <v>631</v>
      </c>
      <c r="K32" s="53">
        <v>634</v>
      </c>
      <c r="L32" s="53">
        <v>637</v>
      </c>
      <c r="M32" s="53">
        <v>639</v>
      </c>
      <c r="N32" s="19"/>
    </row>
    <row r="33" spans="1:13" ht="16.5" customHeight="1" x14ac:dyDescent="0.2">
      <c r="A33" s="27" t="s">
        <v>203</v>
      </c>
      <c r="B33" s="27" t="s">
        <v>196</v>
      </c>
      <c r="C33" s="54">
        <v>565</v>
      </c>
      <c r="D33" s="54">
        <v>576</v>
      </c>
      <c r="E33" s="54">
        <v>577</v>
      </c>
      <c r="F33" s="54">
        <v>586</v>
      </c>
      <c r="G33" s="54">
        <v>590</v>
      </c>
      <c r="H33" s="54">
        <v>587</v>
      </c>
      <c r="I33" s="54">
        <v>600</v>
      </c>
      <c r="J33" s="54">
        <v>605</v>
      </c>
      <c r="K33" s="54">
        <v>608</v>
      </c>
      <c r="L33" s="54">
        <v>611</v>
      </c>
      <c r="M33" s="54">
        <v>612</v>
      </c>
    </row>
    <row r="34" spans="1:13" ht="16.5" customHeight="1" x14ac:dyDescent="0.2">
      <c r="A34" s="27" t="s">
        <v>203</v>
      </c>
      <c r="B34" s="27" t="s">
        <v>197</v>
      </c>
      <c r="C34" s="54">
        <v>2</v>
      </c>
      <c r="D34" s="54">
        <v>2</v>
      </c>
      <c r="E34" s="54">
        <v>2</v>
      </c>
      <c r="F34" s="54">
        <v>2</v>
      </c>
      <c r="G34" s="54">
        <v>2</v>
      </c>
      <c r="H34" s="54">
        <v>2</v>
      </c>
      <c r="I34" s="54">
        <v>2</v>
      </c>
      <c r="J34" s="54">
        <v>2</v>
      </c>
      <c r="K34" s="54">
        <v>2</v>
      </c>
      <c r="L34" s="54">
        <v>2</v>
      </c>
      <c r="M34" s="54">
        <v>2</v>
      </c>
    </row>
    <row r="35" spans="1:13" ht="16.5" customHeight="1" x14ac:dyDescent="0.2">
      <c r="A35" s="57" t="s">
        <v>203</v>
      </c>
      <c r="B35" s="57" t="s">
        <v>82</v>
      </c>
      <c r="C35" s="194">
        <v>1153</v>
      </c>
      <c r="D35" s="194">
        <v>1171</v>
      </c>
      <c r="E35" s="194">
        <v>1173</v>
      </c>
      <c r="F35" s="194">
        <v>1195</v>
      </c>
      <c r="G35" s="194">
        <v>1204</v>
      </c>
      <c r="H35" s="194">
        <v>1198</v>
      </c>
      <c r="I35" s="194">
        <v>1228</v>
      </c>
      <c r="J35" s="194">
        <v>1238</v>
      </c>
      <c r="K35" s="194">
        <v>1245</v>
      </c>
      <c r="L35" s="194">
        <v>1251</v>
      </c>
      <c r="M35" s="194">
        <v>1253</v>
      </c>
    </row>
    <row r="36" spans="1:13" ht="16.5" customHeight="1" x14ac:dyDescent="0.2">
      <c r="A36" s="27" t="s">
        <v>204</v>
      </c>
      <c r="B36" s="27" t="s">
        <v>195</v>
      </c>
      <c r="C36" s="53">
        <v>490</v>
      </c>
      <c r="D36" s="53">
        <v>492</v>
      </c>
      <c r="E36" s="53">
        <v>491</v>
      </c>
      <c r="F36" s="53">
        <v>497</v>
      </c>
      <c r="G36" s="53">
        <v>496</v>
      </c>
      <c r="H36" s="53">
        <v>492</v>
      </c>
      <c r="I36" s="53">
        <v>501</v>
      </c>
      <c r="J36" s="53">
        <v>502</v>
      </c>
      <c r="K36" s="53">
        <v>505</v>
      </c>
      <c r="L36" s="53">
        <v>508</v>
      </c>
      <c r="M36" s="53">
        <v>512</v>
      </c>
    </row>
    <row r="37" spans="1:13" ht="16.5" customHeight="1" x14ac:dyDescent="0.2">
      <c r="A37" s="27" t="s">
        <v>204</v>
      </c>
      <c r="B37" s="27" t="s">
        <v>196</v>
      </c>
      <c r="C37" s="54">
        <v>473</v>
      </c>
      <c r="D37" s="54">
        <v>478</v>
      </c>
      <c r="E37" s="54">
        <v>478</v>
      </c>
      <c r="F37" s="54">
        <v>482</v>
      </c>
      <c r="G37" s="54">
        <v>481</v>
      </c>
      <c r="H37" s="54">
        <v>477</v>
      </c>
      <c r="I37" s="54">
        <v>485</v>
      </c>
      <c r="J37" s="54">
        <v>487</v>
      </c>
      <c r="K37" s="54">
        <v>491</v>
      </c>
      <c r="L37" s="54">
        <v>494</v>
      </c>
      <c r="M37" s="54">
        <v>495</v>
      </c>
    </row>
    <row r="38" spans="1:13" ht="16.5" customHeight="1" x14ac:dyDescent="0.2">
      <c r="A38" s="27" t="s">
        <v>204</v>
      </c>
      <c r="B38" s="27" t="s">
        <v>197</v>
      </c>
      <c r="C38" s="54">
        <v>1</v>
      </c>
      <c r="D38" s="54">
        <v>1</v>
      </c>
      <c r="E38" s="54">
        <v>1</v>
      </c>
      <c r="F38" s="54">
        <v>1</v>
      </c>
      <c r="G38" s="54">
        <v>1</v>
      </c>
      <c r="H38" s="54">
        <v>2</v>
      </c>
      <c r="I38" s="54">
        <v>1</v>
      </c>
      <c r="J38" s="54">
        <v>2</v>
      </c>
      <c r="K38" s="54">
        <v>2</v>
      </c>
      <c r="L38" s="54">
        <v>2</v>
      </c>
      <c r="M38" s="54">
        <v>2</v>
      </c>
    </row>
    <row r="39" spans="1:13" ht="16.5" customHeight="1" x14ac:dyDescent="0.2">
      <c r="A39" s="57" t="s">
        <v>204</v>
      </c>
      <c r="B39" s="57" t="s">
        <v>82</v>
      </c>
      <c r="C39" s="194">
        <v>965</v>
      </c>
      <c r="D39" s="194">
        <v>971</v>
      </c>
      <c r="E39" s="194">
        <v>970</v>
      </c>
      <c r="F39" s="194">
        <v>980</v>
      </c>
      <c r="G39" s="194">
        <v>979</v>
      </c>
      <c r="H39" s="194">
        <v>971</v>
      </c>
      <c r="I39" s="194">
        <v>987</v>
      </c>
      <c r="J39" s="194">
        <v>991</v>
      </c>
      <c r="K39" s="194">
        <v>997</v>
      </c>
      <c r="L39" s="194">
        <v>1004</v>
      </c>
      <c r="M39" s="194">
        <v>1009</v>
      </c>
    </row>
    <row r="40" spans="1:13" ht="16.5" customHeight="1" x14ac:dyDescent="0.2">
      <c r="A40" s="27" t="s">
        <v>205</v>
      </c>
      <c r="B40" s="27" t="s">
        <v>195</v>
      </c>
      <c r="C40" s="53">
        <v>353</v>
      </c>
      <c r="D40" s="53">
        <v>358</v>
      </c>
      <c r="E40" s="53">
        <v>360</v>
      </c>
      <c r="F40" s="53">
        <v>369</v>
      </c>
      <c r="G40" s="53">
        <v>372</v>
      </c>
      <c r="H40" s="53">
        <v>373</v>
      </c>
      <c r="I40" s="53">
        <v>385</v>
      </c>
      <c r="J40" s="53">
        <v>388</v>
      </c>
      <c r="K40" s="53">
        <v>396</v>
      </c>
      <c r="L40" s="53">
        <v>399</v>
      </c>
      <c r="M40" s="53">
        <v>405</v>
      </c>
    </row>
    <row r="41" spans="1:13" ht="16.5" customHeight="1" x14ac:dyDescent="0.2">
      <c r="A41" s="27" t="s">
        <v>205</v>
      </c>
      <c r="B41" s="27" t="s">
        <v>196</v>
      </c>
      <c r="C41" s="54">
        <v>344</v>
      </c>
      <c r="D41" s="54">
        <v>352</v>
      </c>
      <c r="E41" s="54">
        <v>356</v>
      </c>
      <c r="F41" s="54">
        <v>364</v>
      </c>
      <c r="G41" s="54">
        <v>369</v>
      </c>
      <c r="H41" s="54">
        <v>369</v>
      </c>
      <c r="I41" s="54">
        <v>380</v>
      </c>
      <c r="J41" s="54">
        <v>385</v>
      </c>
      <c r="K41" s="54">
        <v>393</v>
      </c>
      <c r="L41" s="54">
        <v>395</v>
      </c>
      <c r="M41" s="54">
        <v>401</v>
      </c>
    </row>
    <row r="42" spans="1:13" ht="16.5" customHeight="1" x14ac:dyDescent="0.2">
      <c r="A42" s="27" t="s">
        <v>205</v>
      </c>
      <c r="B42" s="27" t="s">
        <v>197</v>
      </c>
      <c r="C42" s="54">
        <v>1</v>
      </c>
      <c r="D42" s="54">
        <v>1</v>
      </c>
      <c r="E42" s="54">
        <v>1</v>
      </c>
      <c r="F42" s="54">
        <v>1</v>
      </c>
      <c r="G42" s="54">
        <v>1</v>
      </c>
      <c r="H42" s="54">
        <v>1</v>
      </c>
      <c r="I42" s="54">
        <v>1</v>
      </c>
      <c r="J42" s="54">
        <v>1</v>
      </c>
      <c r="K42" s="54">
        <v>1</v>
      </c>
      <c r="L42" s="54">
        <v>1</v>
      </c>
      <c r="M42" s="54">
        <v>1</v>
      </c>
    </row>
    <row r="43" spans="1:13" ht="16.5" customHeight="1" x14ac:dyDescent="0.2">
      <c r="A43" s="57" t="s">
        <v>205</v>
      </c>
      <c r="B43" s="57" t="s">
        <v>82</v>
      </c>
      <c r="C43" s="194">
        <v>698</v>
      </c>
      <c r="D43" s="194">
        <v>711</v>
      </c>
      <c r="E43" s="194">
        <v>717</v>
      </c>
      <c r="F43" s="194">
        <v>735</v>
      </c>
      <c r="G43" s="194">
        <v>742</v>
      </c>
      <c r="H43" s="194">
        <v>744</v>
      </c>
      <c r="I43" s="194">
        <v>766</v>
      </c>
      <c r="J43" s="194">
        <v>775</v>
      </c>
      <c r="K43" s="194">
        <v>789</v>
      </c>
      <c r="L43" s="194">
        <v>796</v>
      </c>
      <c r="M43" s="194">
        <v>807</v>
      </c>
    </row>
    <row r="44" spans="1:13" ht="16.5" customHeight="1" x14ac:dyDescent="0.2">
      <c r="A44" s="27" t="s">
        <v>206</v>
      </c>
      <c r="B44" s="27" t="s">
        <v>195</v>
      </c>
      <c r="C44" s="53">
        <v>172</v>
      </c>
      <c r="D44" s="53">
        <v>178</v>
      </c>
      <c r="E44" s="53">
        <v>181</v>
      </c>
      <c r="F44" s="53">
        <v>186</v>
      </c>
      <c r="G44" s="53">
        <v>190</v>
      </c>
      <c r="H44" s="53">
        <v>195</v>
      </c>
      <c r="I44" s="53">
        <v>200</v>
      </c>
      <c r="J44" s="53">
        <v>204</v>
      </c>
      <c r="K44" s="53">
        <v>212</v>
      </c>
      <c r="L44" s="53">
        <v>216</v>
      </c>
      <c r="M44" s="53">
        <v>224</v>
      </c>
    </row>
    <row r="45" spans="1:13" ht="16.5" customHeight="1" x14ac:dyDescent="0.2">
      <c r="A45" s="27" t="s">
        <v>206</v>
      </c>
      <c r="B45" s="27" t="s">
        <v>196</v>
      </c>
      <c r="C45" s="54">
        <v>177</v>
      </c>
      <c r="D45" s="54">
        <v>184</v>
      </c>
      <c r="E45" s="54">
        <v>187</v>
      </c>
      <c r="F45" s="54">
        <v>192</v>
      </c>
      <c r="G45" s="54">
        <v>196</v>
      </c>
      <c r="H45" s="54">
        <v>199</v>
      </c>
      <c r="I45" s="54">
        <v>206</v>
      </c>
      <c r="J45" s="54">
        <v>209</v>
      </c>
      <c r="K45" s="54">
        <v>217</v>
      </c>
      <c r="L45" s="54">
        <v>220</v>
      </c>
      <c r="M45" s="54">
        <v>227</v>
      </c>
    </row>
    <row r="46" spans="1:13" ht="16.5" customHeight="1" x14ac:dyDescent="0.2">
      <c r="A46" s="27" t="s">
        <v>206</v>
      </c>
      <c r="B46" s="27" t="s">
        <v>197</v>
      </c>
      <c r="C46" s="54">
        <v>0</v>
      </c>
      <c r="D46" s="54">
        <v>0</v>
      </c>
      <c r="E46" s="54">
        <v>0</v>
      </c>
      <c r="F46" s="54">
        <v>1</v>
      </c>
      <c r="G46" s="54">
        <v>1</v>
      </c>
      <c r="H46" s="54">
        <v>1</v>
      </c>
      <c r="I46" s="54">
        <v>1</v>
      </c>
      <c r="J46" s="54">
        <v>1</v>
      </c>
      <c r="K46" s="54">
        <v>1</v>
      </c>
      <c r="L46" s="54">
        <v>1</v>
      </c>
      <c r="M46" s="54">
        <v>1</v>
      </c>
    </row>
    <row r="47" spans="1:13" ht="16.5" customHeight="1" x14ac:dyDescent="0.2">
      <c r="A47" s="57" t="s">
        <v>206</v>
      </c>
      <c r="B47" s="57" t="s">
        <v>82</v>
      </c>
      <c r="C47" s="194">
        <v>350</v>
      </c>
      <c r="D47" s="194">
        <v>362</v>
      </c>
      <c r="E47" s="194">
        <v>368</v>
      </c>
      <c r="F47" s="194">
        <v>379</v>
      </c>
      <c r="G47" s="194">
        <v>387</v>
      </c>
      <c r="H47" s="194">
        <v>394</v>
      </c>
      <c r="I47" s="194">
        <v>407</v>
      </c>
      <c r="J47" s="194">
        <v>414</v>
      </c>
      <c r="K47" s="194">
        <v>429</v>
      </c>
      <c r="L47" s="194">
        <v>437</v>
      </c>
      <c r="M47" s="194">
        <v>452</v>
      </c>
    </row>
    <row r="48" spans="1:13" ht="16.5" customHeight="1" x14ac:dyDescent="0.2">
      <c r="A48" s="27" t="s">
        <v>207</v>
      </c>
      <c r="B48" s="27" t="s">
        <v>195</v>
      </c>
      <c r="C48" s="53">
        <v>70</v>
      </c>
      <c r="D48" s="53">
        <v>72</v>
      </c>
      <c r="E48" s="53">
        <v>73</v>
      </c>
      <c r="F48" s="53">
        <v>77</v>
      </c>
      <c r="G48" s="53">
        <v>78</v>
      </c>
      <c r="H48" s="53">
        <v>83</v>
      </c>
      <c r="I48" s="53">
        <v>85</v>
      </c>
      <c r="J48" s="53">
        <v>86</v>
      </c>
      <c r="K48" s="53">
        <v>91</v>
      </c>
      <c r="L48" s="53">
        <v>93</v>
      </c>
      <c r="M48" s="53">
        <v>96</v>
      </c>
    </row>
    <row r="49" spans="1:13" ht="16.5" customHeight="1" x14ac:dyDescent="0.2">
      <c r="A49" s="27" t="s">
        <v>207</v>
      </c>
      <c r="B49" s="27" t="s">
        <v>196</v>
      </c>
      <c r="C49" s="54">
        <v>76</v>
      </c>
      <c r="D49" s="54">
        <v>80</v>
      </c>
      <c r="E49" s="54">
        <v>80</v>
      </c>
      <c r="F49" s="54">
        <v>84</v>
      </c>
      <c r="G49" s="54">
        <v>85</v>
      </c>
      <c r="H49" s="54">
        <v>88</v>
      </c>
      <c r="I49" s="54">
        <v>91</v>
      </c>
      <c r="J49" s="54">
        <v>93</v>
      </c>
      <c r="K49" s="54">
        <v>97</v>
      </c>
      <c r="L49" s="54">
        <v>99</v>
      </c>
      <c r="M49" s="54">
        <v>102</v>
      </c>
    </row>
    <row r="50" spans="1:13" ht="16.5" customHeight="1" x14ac:dyDescent="0.2">
      <c r="A50" s="27" t="s">
        <v>207</v>
      </c>
      <c r="B50" s="27" t="s">
        <v>197</v>
      </c>
      <c r="C50" s="54">
        <v>0</v>
      </c>
      <c r="D50" s="54">
        <v>0</v>
      </c>
      <c r="E50" s="54">
        <v>0</v>
      </c>
      <c r="F50" s="54">
        <v>0</v>
      </c>
      <c r="G50" s="54">
        <v>0</v>
      </c>
      <c r="H50" s="54">
        <v>0</v>
      </c>
      <c r="I50" s="54">
        <v>0</v>
      </c>
      <c r="J50" s="54">
        <v>0</v>
      </c>
      <c r="K50" s="54">
        <v>0</v>
      </c>
      <c r="L50" s="54">
        <v>0</v>
      </c>
      <c r="M50" s="54">
        <v>0</v>
      </c>
    </row>
    <row r="51" spans="1:13" ht="16.5" customHeight="1" x14ac:dyDescent="0.2">
      <c r="A51" s="57" t="s">
        <v>207</v>
      </c>
      <c r="B51" s="57" t="s">
        <v>82</v>
      </c>
      <c r="C51" s="194">
        <v>146</v>
      </c>
      <c r="D51" s="194">
        <v>152</v>
      </c>
      <c r="E51" s="194">
        <v>154</v>
      </c>
      <c r="F51" s="194">
        <v>160</v>
      </c>
      <c r="G51" s="194">
        <v>164</v>
      </c>
      <c r="H51" s="194">
        <v>171</v>
      </c>
      <c r="I51" s="194">
        <v>176</v>
      </c>
      <c r="J51" s="194">
        <v>180</v>
      </c>
      <c r="K51" s="194">
        <v>189</v>
      </c>
      <c r="L51" s="194">
        <v>192</v>
      </c>
      <c r="M51" s="194">
        <v>199</v>
      </c>
    </row>
    <row r="52" spans="1:13" ht="16.5" customHeight="1" x14ac:dyDescent="0.2">
      <c r="A52" s="27" t="s">
        <v>213</v>
      </c>
      <c r="B52" s="27" t="s">
        <v>195</v>
      </c>
      <c r="C52" s="53">
        <v>27</v>
      </c>
      <c r="D52" s="53">
        <v>29</v>
      </c>
      <c r="E52" s="53">
        <v>30</v>
      </c>
      <c r="F52" s="53">
        <v>33</v>
      </c>
      <c r="G52" s="53">
        <v>35</v>
      </c>
      <c r="H52" s="53">
        <v>38</v>
      </c>
      <c r="I52" s="53">
        <v>39</v>
      </c>
      <c r="J52" s="53">
        <v>41</v>
      </c>
      <c r="K52" s="53">
        <v>44</v>
      </c>
      <c r="L52" s="53">
        <v>45</v>
      </c>
      <c r="M52" s="53">
        <v>48</v>
      </c>
    </row>
    <row r="53" spans="1:13" ht="16.5" customHeight="1" x14ac:dyDescent="0.2">
      <c r="A53" s="27" t="s">
        <v>213</v>
      </c>
      <c r="B53" s="27" t="s">
        <v>196</v>
      </c>
      <c r="C53" s="54">
        <v>35</v>
      </c>
      <c r="D53" s="54">
        <v>38</v>
      </c>
      <c r="E53" s="54">
        <v>39</v>
      </c>
      <c r="F53" s="54">
        <v>42</v>
      </c>
      <c r="G53" s="54">
        <v>44</v>
      </c>
      <c r="H53" s="54">
        <v>47</v>
      </c>
      <c r="I53" s="54">
        <v>49</v>
      </c>
      <c r="J53" s="54">
        <v>51</v>
      </c>
      <c r="K53" s="54">
        <v>54</v>
      </c>
      <c r="L53" s="54">
        <v>56</v>
      </c>
      <c r="M53" s="54">
        <v>59</v>
      </c>
    </row>
    <row r="54" spans="1:13" ht="16.5" customHeight="1" x14ac:dyDescent="0.2">
      <c r="A54" s="27" t="s">
        <v>213</v>
      </c>
      <c r="B54" s="27" t="s">
        <v>197</v>
      </c>
      <c r="C54" s="54">
        <v>0</v>
      </c>
      <c r="D54" s="54">
        <v>0</v>
      </c>
      <c r="E54" s="54">
        <v>0</v>
      </c>
      <c r="F54" s="54">
        <v>0</v>
      </c>
      <c r="G54" s="54">
        <v>0</v>
      </c>
      <c r="H54" s="54">
        <v>0</v>
      </c>
      <c r="I54" s="54">
        <v>0</v>
      </c>
      <c r="J54" s="54">
        <v>0</v>
      </c>
      <c r="K54" s="54">
        <v>0</v>
      </c>
      <c r="L54" s="54">
        <v>0</v>
      </c>
      <c r="M54" s="54">
        <v>0</v>
      </c>
    </row>
    <row r="55" spans="1:13" ht="16.5" customHeight="1" x14ac:dyDescent="0.2">
      <c r="A55" s="57" t="s">
        <v>213</v>
      </c>
      <c r="B55" s="57" t="s">
        <v>82</v>
      </c>
      <c r="C55" s="194">
        <v>62</v>
      </c>
      <c r="D55" s="194">
        <v>67</v>
      </c>
      <c r="E55" s="194">
        <v>70</v>
      </c>
      <c r="F55" s="194">
        <v>76</v>
      </c>
      <c r="G55" s="194">
        <v>79</v>
      </c>
      <c r="H55" s="194">
        <v>85</v>
      </c>
      <c r="I55" s="194">
        <v>88</v>
      </c>
      <c r="J55" s="194">
        <v>92</v>
      </c>
      <c r="K55" s="194">
        <v>98</v>
      </c>
      <c r="L55" s="194">
        <v>101</v>
      </c>
      <c r="M55" s="194">
        <v>106</v>
      </c>
    </row>
    <row r="56" spans="1:13" ht="16.5" customHeight="1" x14ac:dyDescent="0.2">
      <c r="A56" s="27" t="s">
        <v>210</v>
      </c>
      <c r="B56" s="27" t="s">
        <v>195</v>
      </c>
      <c r="C56" s="53">
        <v>3</v>
      </c>
      <c r="D56" s="53">
        <v>3</v>
      </c>
      <c r="E56" s="53">
        <v>3</v>
      </c>
      <c r="F56" s="53">
        <v>3</v>
      </c>
      <c r="G56" s="53">
        <v>4</v>
      </c>
      <c r="H56" s="53">
        <v>4</v>
      </c>
      <c r="I56" s="53">
        <v>4</v>
      </c>
      <c r="J56" s="53">
        <v>4</v>
      </c>
      <c r="K56" s="53">
        <v>4</v>
      </c>
      <c r="L56" s="53">
        <v>4</v>
      </c>
      <c r="M56" s="53">
        <v>4</v>
      </c>
    </row>
    <row r="57" spans="1:13" ht="16.5" customHeight="1" x14ac:dyDescent="0.2">
      <c r="A57" s="27" t="s">
        <v>210</v>
      </c>
      <c r="B57" s="27" t="s">
        <v>196</v>
      </c>
      <c r="C57" s="54">
        <v>5</v>
      </c>
      <c r="D57" s="54">
        <v>6</v>
      </c>
      <c r="E57" s="54">
        <v>6</v>
      </c>
      <c r="F57" s="54">
        <v>6</v>
      </c>
      <c r="G57" s="54">
        <v>6</v>
      </c>
      <c r="H57" s="54">
        <v>6</v>
      </c>
      <c r="I57" s="54">
        <v>6</v>
      </c>
      <c r="J57" s="54">
        <v>6</v>
      </c>
      <c r="K57" s="54">
        <v>7</v>
      </c>
      <c r="L57" s="54">
        <v>7</v>
      </c>
      <c r="M57" s="54">
        <v>7</v>
      </c>
    </row>
    <row r="58" spans="1:13" ht="16.5" customHeight="1" x14ac:dyDescent="0.2">
      <c r="A58" s="27" t="s">
        <v>210</v>
      </c>
      <c r="B58" s="27" t="s">
        <v>197</v>
      </c>
      <c r="C58" s="54">
        <v>1</v>
      </c>
      <c r="D58" s="54">
        <v>1</v>
      </c>
      <c r="E58" s="54">
        <v>1</v>
      </c>
      <c r="F58" s="54">
        <v>1</v>
      </c>
      <c r="G58" s="54">
        <v>1</v>
      </c>
      <c r="H58" s="54">
        <v>1</v>
      </c>
      <c r="I58" s="54">
        <v>1</v>
      </c>
      <c r="J58" s="54">
        <v>1</v>
      </c>
      <c r="K58" s="54">
        <v>1</v>
      </c>
      <c r="L58" s="54">
        <v>1</v>
      </c>
      <c r="M58" s="54">
        <v>1</v>
      </c>
    </row>
    <row r="59" spans="1:13" ht="16.5" customHeight="1" x14ac:dyDescent="0.2">
      <c r="A59" s="57" t="s">
        <v>210</v>
      </c>
      <c r="B59" s="58" t="s">
        <v>82</v>
      </c>
      <c r="C59" s="195">
        <v>9</v>
      </c>
      <c r="D59" s="195">
        <v>10</v>
      </c>
      <c r="E59" s="195">
        <v>10</v>
      </c>
      <c r="F59" s="195">
        <v>10</v>
      </c>
      <c r="G59" s="195">
        <v>10</v>
      </c>
      <c r="H59" s="195">
        <v>11</v>
      </c>
      <c r="I59" s="195">
        <v>11</v>
      </c>
      <c r="J59" s="195">
        <v>11</v>
      </c>
      <c r="K59" s="195">
        <v>11</v>
      </c>
      <c r="L59" s="195">
        <v>12</v>
      </c>
      <c r="M59" s="195">
        <v>12</v>
      </c>
    </row>
    <row r="60" spans="1:13" ht="16.5" customHeight="1" x14ac:dyDescent="0.2">
      <c r="A60" s="27" t="s">
        <v>82</v>
      </c>
      <c r="B60" s="27" t="s">
        <v>195</v>
      </c>
      <c r="C60" s="53">
        <v>6570</v>
      </c>
      <c r="D60" s="53">
        <v>6638</v>
      </c>
      <c r="E60" s="53">
        <v>6607</v>
      </c>
      <c r="F60" s="53">
        <v>6742</v>
      </c>
      <c r="G60" s="53">
        <v>6710</v>
      </c>
      <c r="H60" s="53">
        <v>6699</v>
      </c>
      <c r="I60" s="53">
        <v>6893</v>
      </c>
      <c r="J60" s="53">
        <v>6999</v>
      </c>
      <c r="K60" s="53">
        <v>7073</v>
      </c>
      <c r="L60" s="53">
        <v>7175</v>
      </c>
      <c r="M60" s="53">
        <v>7249</v>
      </c>
    </row>
    <row r="61" spans="1:13" ht="16.5" customHeight="1" x14ac:dyDescent="0.2">
      <c r="A61" s="27" t="s">
        <v>82</v>
      </c>
      <c r="B61" s="27" t="s">
        <v>196</v>
      </c>
      <c r="C61" s="54">
        <v>6693</v>
      </c>
      <c r="D61" s="54">
        <v>6785</v>
      </c>
      <c r="E61" s="54">
        <v>6733</v>
      </c>
      <c r="F61" s="54">
        <v>6846</v>
      </c>
      <c r="G61" s="54">
        <v>6791</v>
      </c>
      <c r="H61" s="54">
        <v>6781</v>
      </c>
      <c r="I61" s="54">
        <v>6943</v>
      </c>
      <c r="J61" s="54">
        <v>7063</v>
      </c>
      <c r="K61" s="54">
        <v>7138</v>
      </c>
      <c r="L61" s="54">
        <v>7250</v>
      </c>
      <c r="M61" s="54">
        <v>7305</v>
      </c>
    </row>
    <row r="62" spans="1:13" ht="16.5" customHeight="1" x14ac:dyDescent="0.2">
      <c r="A62" s="27" t="s">
        <v>82</v>
      </c>
      <c r="B62" s="27" t="s">
        <v>197</v>
      </c>
      <c r="C62" s="54">
        <v>39</v>
      </c>
      <c r="D62" s="54">
        <v>42</v>
      </c>
      <c r="E62" s="54">
        <v>42</v>
      </c>
      <c r="F62" s="54">
        <v>43</v>
      </c>
      <c r="G62" s="54">
        <v>44</v>
      </c>
      <c r="H62" s="54">
        <v>48</v>
      </c>
      <c r="I62" s="54">
        <v>47</v>
      </c>
      <c r="J62" s="54">
        <v>49</v>
      </c>
      <c r="K62" s="54">
        <v>47</v>
      </c>
      <c r="L62" s="54">
        <v>48</v>
      </c>
      <c r="M62" s="54">
        <v>47</v>
      </c>
    </row>
    <row r="63" spans="1:13" ht="16.5" customHeight="1" x14ac:dyDescent="0.2">
      <c r="A63" s="57" t="s">
        <v>82</v>
      </c>
      <c r="B63" s="57" t="s">
        <v>82</v>
      </c>
      <c r="C63" s="194">
        <v>13301</v>
      </c>
      <c r="D63" s="194">
        <v>13464</v>
      </c>
      <c r="E63" s="194">
        <v>13383</v>
      </c>
      <c r="F63" s="194">
        <v>13631</v>
      </c>
      <c r="G63" s="194">
        <v>13544</v>
      </c>
      <c r="H63" s="194">
        <v>13528</v>
      </c>
      <c r="I63" s="194">
        <v>13884</v>
      </c>
      <c r="J63" s="194">
        <v>14111</v>
      </c>
      <c r="K63" s="194">
        <v>14258</v>
      </c>
      <c r="L63" s="194">
        <v>14473</v>
      </c>
      <c r="M63" s="194">
        <v>14601</v>
      </c>
    </row>
    <row r="64" spans="1:13" ht="16.5" customHeight="1" x14ac:dyDescent="0.2">
      <c r="A64" s="22"/>
      <c r="B64" s="18"/>
      <c r="C64" s="18"/>
      <c r="D64" s="18"/>
      <c r="E64" s="18"/>
      <c r="F64" s="18"/>
      <c r="G64" s="18"/>
      <c r="H64" s="18"/>
      <c r="I64" s="18"/>
      <c r="J64" s="19"/>
      <c r="K64" s="19"/>
      <c r="L64" s="19"/>
      <c r="M64" s="19"/>
    </row>
    <row r="65" spans="1:13" ht="16.5" customHeight="1" x14ac:dyDescent="0.2">
      <c r="A65" s="18"/>
      <c r="B65" s="18"/>
      <c r="C65" s="18"/>
      <c r="D65" s="18"/>
      <c r="E65" s="18"/>
      <c r="F65" s="18"/>
      <c r="G65" s="18"/>
      <c r="H65" s="18"/>
      <c r="I65" s="18"/>
      <c r="J65" s="19"/>
      <c r="K65" s="19"/>
      <c r="L65" s="19"/>
      <c r="M65" s="19"/>
    </row>
    <row r="66" spans="1:13" ht="16.5" customHeight="1" x14ac:dyDescent="0.2">
      <c r="A66" s="18"/>
      <c r="B66" s="18"/>
      <c r="C66" s="249" t="s">
        <v>189</v>
      </c>
      <c r="D66" s="249"/>
      <c r="E66" s="249"/>
      <c r="F66" s="249"/>
      <c r="G66" s="249"/>
      <c r="H66" s="249"/>
      <c r="I66" s="249"/>
      <c r="J66" s="249"/>
      <c r="K66" s="249"/>
      <c r="L66" s="249"/>
      <c r="M66" s="249"/>
    </row>
    <row r="67" spans="1:13" ht="30" customHeight="1" x14ac:dyDescent="0.2">
      <c r="A67" s="56" t="s">
        <v>192</v>
      </c>
      <c r="B67" s="56" t="s">
        <v>193</v>
      </c>
      <c r="C67" s="248"/>
      <c r="D67" s="248"/>
      <c r="E67" s="248"/>
      <c r="F67" s="29"/>
      <c r="G67" s="29"/>
      <c r="H67" s="29"/>
      <c r="I67" s="29"/>
      <c r="J67" s="19"/>
      <c r="K67" s="19"/>
      <c r="L67" s="19"/>
      <c r="M67" s="19"/>
    </row>
    <row r="68" spans="1:13" ht="16.5" customHeight="1" x14ac:dyDescent="0.2">
      <c r="A68" s="27" t="s">
        <v>194</v>
      </c>
      <c r="B68" s="27" t="s">
        <v>195</v>
      </c>
      <c r="C68" s="53">
        <v>5240</v>
      </c>
      <c r="D68" s="53">
        <v>5415</v>
      </c>
      <c r="E68" s="53">
        <v>5543</v>
      </c>
      <c r="F68" s="53">
        <v>5536</v>
      </c>
      <c r="G68" s="53">
        <v>5386</v>
      </c>
      <c r="H68" s="53">
        <v>5422</v>
      </c>
      <c r="I68" s="53">
        <v>5863</v>
      </c>
      <c r="J68" s="53">
        <v>6238</v>
      </c>
      <c r="K68" s="53">
        <v>6599</v>
      </c>
      <c r="L68" s="53">
        <v>6834</v>
      </c>
      <c r="M68" s="53">
        <v>7251</v>
      </c>
    </row>
    <row r="69" spans="1:13" ht="16.5" customHeight="1" x14ac:dyDescent="0.2">
      <c r="A69" s="27" t="s">
        <v>194</v>
      </c>
      <c r="B69" s="27" t="s">
        <v>196</v>
      </c>
      <c r="C69" s="54">
        <v>5813</v>
      </c>
      <c r="D69" s="54">
        <v>6046</v>
      </c>
      <c r="E69" s="54">
        <v>6223</v>
      </c>
      <c r="F69" s="54">
        <v>6228</v>
      </c>
      <c r="G69" s="54">
        <v>6087</v>
      </c>
      <c r="H69" s="54">
        <v>6130</v>
      </c>
      <c r="I69" s="54">
        <v>6654</v>
      </c>
      <c r="J69" s="54">
        <v>7095</v>
      </c>
      <c r="K69" s="54">
        <v>7529</v>
      </c>
      <c r="L69" s="54">
        <v>7828</v>
      </c>
      <c r="M69" s="54">
        <v>8286</v>
      </c>
    </row>
    <row r="70" spans="1:13" ht="16.5" customHeight="1" x14ac:dyDescent="0.2">
      <c r="A70" s="27" t="s">
        <v>194</v>
      </c>
      <c r="B70" s="27" t="s">
        <v>197</v>
      </c>
      <c r="C70" s="54">
        <v>28</v>
      </c>
      <c r="D70" s="54">
        <v>28</v>
      </c>
      <c r="E70" s="54">
        <v>25</v>
      </c>
      <c r="F70" s="54">
        <v>25</v>
      </c>
      <c r="G70" s="54">
        <v>24</v>
      </c>
      <c r="H70" s="54">
        <v>37</v>
      </c>
      <c r="I70" s="54">
        <v>26</v>
      </c>
      <c r="J70" s="54">
        <v>28</v>
      </c>
      <c r="K70" s="54">
        <v>29</v>
      </c>
      <c r="L70" s="54">
        <v>30</v>
      </c>
      <c r="M70" s="54">
        <v>33</v>
      </c>
    </row>
    <row r="71" spans="1:13" ht="16.5" customHeight="1" x14ac:dyDescent="0.2">
      <c r="A71" s="57" t="s">
        <v>194</v>
      </c>
      <c r="B71" s="57" t="s">
        <v>82</v>
      </c>
      <c r="C71" s="194">
        <v>11081</v>
      </c>
      <c r="D71" s="194">
        <v>11489</v>
      </c>
      <c r="E71" s="194">
        <v>11791</v>
      </c>
      <c r="F71" s="194">
        <v>11789</v>
      </c>
      <c r="G71" s="194">
        <v>11496</v>
      </c>
      <c r="H71" s="194">
        <v>11589</v>
      </c>
      <c r="I71" s="194">
        <v>12543</v>
      </c>
      <c r="J71" s="194">
        <v>13361</v>
      </c>
      <c r="K71" s="194">
        <v>14158</v>
      </c>
      <c r="L71" s="194">
        <v>14692</v>
      </c>
      <c r="M71" s="194">
        <v>15570</v>
      </c>
    </row>
    <row r="72" spans="1:13" ht="16.5" customHeight="1" x14ac:dyDescent="0.2">
      <c r="A72" s="27" t="s">
        <v>198</v>
      </c>
      <c r="B72" s="27" t="s">
        <v>195</v>
      </c>
      <c r="C72" s="53">
        <v>15232</v>
      </c>
      <c r="D72" s="53">
        <v>15491</v>
      </c>
      <c r="E72" s="53">
        <v>15900</v>
      </c>
      <c r="F72" s="53">
        <v>15541</v>
      </c>
      <c r="G72" s="53">
        <v>14843</v>
      </c>
      <c r="H72" s="53">
        <v>14657</v>
      </c>
      <c r="I72" s="53">
        <v>15464</v>
      </c>
      <c r="J72" s="53">
        <v>16185</v>
      </c>
      <c r="K72" s="53">
        <v>16839</v>
      </c>
      <c r="L72" s="53">
        <v>17054</v>
      </c>
      <c r="M72" s="53">
        <v>18018</v>
      </c>
    </row>
    <row r="73" spans="1:13" ht="16.5" customHeight="1" x14ac:dyDescent="0.2">
      <c r="A73" s="27" t="s">
        <v>198</v>
      </c>
      <c r="B73" s="27" t="s">
        <v>196</v>
      </c>
      <c r="C73" s="54">
        <v>15719</v>
      </c>
      <c r="D73" s="54">
        <v>15988</v>
      </c>
      <c r="E73" s="54">
        <v>16367</v>
      </c>
      <c r="F73" s="54">
        <v>15980</v>
      </c>
      <c r="G73" s="54">
        <v>15278</v>
      </c>
      <c r="H73" s="54">
        <v>15078</v>
      </c>
      <c r="I73" s="54">
        <v>15957</v>
      </c>
      <c r="J73" s="54">
        <v>16738</v>
      </c>
      <c r="K73" s="54">
        <v>17493</v>
      </c>
      <c r="L73" s="54">
        <v>17761</v>
      </c>
      <c r="M73" s="54">
        <v>18695</v>
      </c>
    </row>
    <row r="74" spans="1:13" ht="16.5" customHeight="1" x14ac:dyDescent="0.2">
      <c r="A74" s="27" t="s">
        <v>198</v>
      </c>
      <c r="B74" s="27" t="s">
        <v>197</v>
      </c>
      <c r="C74" s="54">
        <v>78</v>
      </c>
      <c r="D74" s="54">
        <v>86</v>
      </c>
      <c r="E74" s="54">
        <v>91</v>
      </c>
      <c r="F74" s="54">
        <v>93</v>
      </c>
      <c r="G74" s="54">
        <v>91</v>
      </c>
      <c r="H74" s="54">
        <v>88</v>
      </c>
      <c r="I74" s="54">
        <v>98</v>
      </c>
      <c r="J74" s="54">
        <v>103</v>
      </c>
      <c r="K74" s="54">
        <v>107</v>
      </c>
      <c r="L74" s="54">
        <v>109</v>
      </c>
      <c r="M74" s="54">
        <v>115</v>
      </c>
    </row>
    <row r="75" spans="1:13" ht="16.5" customHeight="1" x14ac:dyDescent="0.2">
      <c r="A75" s="57" t="s">
        <v>198</v>
      </c>
      <c r="B75" s="57" t="s">
        <v>82</v>
      </c>
      <c r="C75" s="194">
        <v>31029</v>
      </c>
      <c r="D75" s="194">
        <v>31565</v>
      </c>
      <c r="E75" s="194">
        <v>32357</v>
      </c>
      <c r="F75" s="194">
        <v>31613</v>
      </c>
      <c r="G75" s="194">
        <v>30211</v>
      </c>
      <c r="H75" s="194">
        <v>29823</v>
      </c>
      <c r="I75" s="194">
        <v>31519</v>
      </c>
      <c r="J75" s="194">
        <v>33026</v>
      </c>
      <c r="K75" s="194">
        <v>34439</v>
      </c>
      <c r="L75" s="194">
        <v>34925</v>
      </c>
      <c r="M75" s="194">
        <v>36828</v>
      </c>
    </row>
    <row r="76" spans="1:13" ht="16.5" customHeight="1" x14ac:dyDescent="0.2">
      <c r="A76" s="27" t="s">
        <v>199</v>
      </c>
      <c r="B76" s="27" t="s">
        <v>195</v>
      </c>
      <c r="C76" s="53">
        <v>29095</v>
      </c>
      <c r="D76" s="53">
        <v>29506</v>
      </c>
      <c r="E76" s="53">
        <v>30161</v>
      </c>
      <c r="F76" s="53">
        <v>29352</v>
      </c>
      <c r="G76" s="53">
        <v>27923</v>
      </c>
      <c r="H76" s="53">
        <v>27431</v>
      </c>
      <c r="I76" s="53">
        <v>28671</v>
      </c>
      <c r="J76" s="53">
        <v>29817</v>
      </c>
      <c r="K76" s="53">
        <v>30813</v>
      </c>
      <c r="L76" s="53">
        <v>30908</v>
      </c>
      <c r="M76" s="53">
        <v>32261</v>
      </c>
    </row>
    <row r="77" spans="1:13" ht="16.5" customHeight="1" x14ac:dyDescent="0.2">
      <c r="A77" s="27" t="s">
        <v>199</v>
      </c>
      <c r="B77" s="27" t="s">
        <v>196</v>
      </c>
      <c r="C77" s="54">
        <v>31080</v>
      </c>
      <c r="D77" s="54">
        <v>31505</v>
      </c>
      <c r="E77" s="54">
        <v>32073</v>
      </c>
      <c r="F77" s="54">
        <v>31177</v>
      </c>
      <c r="G77" s="54">
        <v>29512</v>
      </c>
      <c r="H77" s="54">
        <v>29006</v>
      </c>
      <c r="I77" s="54">
        <v>30262</v>
      </c>
      <c r="J77" s="54">
        <v>31427</v>
      </c>
      <c r="K77" s="54">
        <v>32573</v>
      </c>
      <c r="L77" s="54">
        <v>32653</v>
      </c>
      <c r="M77" s="54">
        <v>33940</v>
      </c>
    </row>
    <row r="78" spans="1:13" ht="16.5" customHeight="1" x14ac:dyDescent="0.2">
      <c r="A78" s="27" t="s">
        <v>199</v>
      </c>
      <c r="B78" s="27" t="s">
        <v>197</v>
      </c>
      <c r="C78" s="54">
        <v>109</v>
      </c>
      <c r="D78" s="54">
        <v>115</v>
      </c>
      <c r="E78" s="54">
        <v>116</v>
      </c>
      <c r="F78" s="54">
        <v>115</v>
      </c>
      <c r="G78" s="54">
        <v>110</v>
      </c>
      <c r="H78" s="54">
        <v>117</v>
      </c>
      <c r="I78" s="54">
        <v>115</v>
      </c>
      <c r="J78" s="54">
        <v>120</v>
      </c>
      <c r="K78" s="54">
        <v>125</v>
      </c>
      <c r="L78" s="54">
        <v>126</v>
      </c>
      <c r="M78" s="54">
        <v>133</v>
      </c>
    </row>
    <row r="79" spans="1:13" ht="16.5" customHeight="1" x14ac:dyDescent="0.2">
      <c r="A79" s="57" t="s">
        <v>199</v>
      </c>
      <c r="B79" s="57" t="s">
        <v>82</v>
      </c>
      <c r="C79" s="194">
        <v>60284</v>
      </c>
      <c r="D79" s="194">
        <v>61126</v>
      </c>
      <c r="E79" s="194">
        <v>62351</v>
      </c>
      <c r="F79" s="194">
        <v>60644</v>
      </c>
      <c r="G79" s="194">
        <v>57545</v>
      </c>
      <c r="H79" s="194">
        <v>56554</v>
      </c>
      <c r="I79" s="194">
        <v>59047</v>
      </c>
      <c r="J79" s="194">
        <v>61364</v>
      </c>
      <c r="K79" s="194">
        <v>63511</v>
      </c>
      <c r="L79" s="194">
        <v>63687</v>
      </c>
      <c r="M79" s="194">
        <v>66334</v>
      </c>
    </row>
    <row r="80" spans="1:13" ht="16.5" customHeight="1" x14ac:dyDescent="0.2">
      <c r="A80" s="27" t="s">
        <v>200</v>
      </c>
      <c r="B80" s="27" t="s">
        <v>195</v>
      </c>
      <c r="C80" s="53">
        <v>41985</v>
      </c>
      <c r="D80" s="53">
        <v>42711</v>
      </c>
      <c r="E80" s="53">
        <v>43958</v>
      </c>
      <c r="F80" s="53">
        <v>42795</v>
      </c>
      <c r="G80" s="53">
        <v>40858</v>
      </c>
      <c r="H80" s="53">
        <v>40099</v>
      </c>
      <c r="I80" s="53">
        <v>41926</v>
      </c>
      <c r="J80" s="53">
        <v>43625</v>
      </c>
      <c r="K80" s="53">
        <v>44997</v>
      </c>
      <c r="L80" s="53">
        <v>44919</v>
      </c>
      <c r="M80" s="53">
        <v>46932</v>
      </c>
    </row>
    <row r="81" spans="1:14" ht="16.5" customHeight="1" x14ac:dyDescent="0.2">
      <c r="A81" s="27" t="s">
        <v>200</v>
      </c>
      <c r="B81" s="27" t="s">
        <v>196</v>
      </c>
      <c r="C81" s="54">
        <v>47948</v>
      </c>
      <c r="D81" s="54">
        <v>49100</v>
      </c>
      <c r="E81" s="54">
        <v>50296</v>
      </c>
      <c r="F81" s="54">
        <v>48900</v>
      </c>
      <c r="G81" s="54">
        <v>46322</v>
      </c>
      <c r="H81" s="54">
        <v>45367</v>
      </c>
      <c r="I81" s="54">
        <v>47230</v>
      </c>
      <c r="J81" s="54">
        <v>48887</v>
      </c>
      <c r="K81" s="54">
        <v>50519</v>
      </c>
      <c r="L81" s="54">
        <v>50377</v>
      </c>
      <c r="M81" s="54">
        <v>52251</v>
      </c>
      <c r="N81" s="19"/>
    </row>
    <row r="82" spans="1:14" ht="16.5" customHeight="1" x14ac:dyDescent="0.2">
      <c r="A82" s="27" t="s">
        <v>200</v>
      </c>
      <c r="B82" s="27" t="s">
        <v>197</v>
      </c>
      <c r="C82" s="54">
        <v>123</v>
      </c>
      <c r="D82" s="54">
        <v>134</v>
      </c>
      <c r="E82" s="54">
        <v>141</v>
      </c>
      <c r="F82" s="54">
        <v>144</v>
      </c>
      <c r="G82" s="54">
        <v>136</v>
      </c>
      <c r="H82" s="54">
        <v>135</v>
      </c>
      <c r="I82" s="54">
        <v>146</v>
      </c>
      <c r="J82" s="54">
        <v>155</v>
      </c>
      <c r="K82" s="54">
        <v>161</v>
      </c>
      <c r="L82" s="54">
        <v>162</v>
      </c>
      <c r="M82" s="54">
        <v>174</v>
      </c>
      <c r="N82" s="19"/>
    </row>
    <row r="83" spans="1:14" ht="16.5" customHeight="1" x14ac:dyDescent="0.2">
      <c r="A83" s="57" t="s">
        <v>200</v>
      </c>
      <c r="B83" s="57" t="s">
        <v>82</v>
      </c>
      <c r="C83" s="194">
        <v>90057</v>
      </c>
      <c r="D83" s="194">
        <v>91944</v>
      </c>
      <c r="E83" s="194">
        <v>94395</v>
      </c>
      <c r="F83" s="194">
        <v>91839</v>
      </c>
      <c r="G83" s="194">
        <v>87316</v>
      </c>
      <c r="H83" s="194">
        <v>85601</v>
      </c>
      <c r="I83" s="194">
        <v>89302</v>
      </c>
      <c r="J83" s="194">
        <v>92667</v>
      </c>
      <c r="K83" s="194">
        <v>95677</v>
      </c>
      <c r="L83" s="194">
        <v>95458</v>
      </c>
      <c r="M83" s="194">
        <v>99358</v>
      </c>
      <c r="N83" s="19"/>
    </row>
    <row r="84" spans="1:14" ht="16.5" customHeight="1" x14ac:dyDescent="0.2">
      <c r="A84" s="27" t="s">
        <v>201</v>
      </c>
      <c r="B84" s="27" t="s">
        <v>195</v>
      </c>
      <c r="C84" s="53">
        <v>46115</v>
      </c>
      <c r="D84" s="53">
        <v>47429</v>
      </c>
      <c r="E84" s="53">
        <v>49201</v>
      </c>
      <c r="F84" s="53">
        <v>48185</v>
      </c>
      <c r="G84" s="53">
        <v>46385</v>
      </c>
      <c r="H84" s="53">
        <v>45837</v>
      </c>
      <c r="I84" s="53">
        <v>48380</v>
      </c>
      <c r="J84" s="53">
        <v>50898</v>
      </c>
      <c r="K84" s="53">
        <v>52943</v>
      </c>
      <c r="L84" s="53">
        <v>53270</v>
      </c>
      <c r="M84" s="53">
        <v>56031</v>
      </c>
      <c r="N84" s="19"/>
    </row>
    <row r="85" spans="1:14" ht="16.5" customHeight="1" x14ac:dyDescent="0.2">
      <c r="A85" s="27" t="s">
        <v>201</v>
      </c>
      <c r="B85" s="27" t="s">
        <v>196</v>
      </c>
      <c r="C85" s="54">
        <v>56898</v>
      </c>
      <c r="D85" s="54">
        <v>58510</v>
      </c>
      <c r="E85" s="54">
        <v>60382</v>
      </c>
      <c r="F85" s="54">
        <v>59040</v>
      </c>
      <c r="G85" s="54">
        <v>56225</v>
      </c>
      <c r="H85" s="54">
        <v>55452</v>
      </c>
      <c r="I85" s="54">
        <v>58389</v>
      </c>
      <c r="J85" s="54">
        <v>61078</v>
      </c>
      <c r="K85" s="54">
        <v>63422</v>
      </c>
      <c r="L85" s="54">
        <v>63578</v>
      </c>
      <c r="M85" s="54">
        <v>66526</v>
      </c>
      <c r="N85" s="79"/>
    </row>
    <row r="86" spans="1:14" ht="16.5" customHeight="1" x14ac:dyDescent="0.2">
      <c r="A86" s="27" t="s">
        <v>201</v>
      </c>
      <c r="B86" s="27" t="s">
        <v>197</v>
      </c>
      <c r="C86" s="54">
        <v>95</v>
      </c>
      <c r="D86" s="54">
        <v>101</v>
      </c>
      <c r="E86" s="54">
        <v>107</v>
      </c>
      <c r="F86" s="54">
        <v>111</v>
      </c>
      <c r="G86" s="54">
        <v>110</v>
      </c>
      <c r="H86" s="54">
        <v>105</v>
      </c>
      <c r="I86" s="54">
        <v>120</v>
      </c>
      <c r="J86" s="54">
        <v>127</v>
      </c>
      <c r="K86" s="54">
        <v>132</v>
      </c>
      <c r="L86" s="54">
        <v>138</v>
      </c>
      <c r="M86" s="54">
        <v>148</v>
      </c>
      <c r="N86" s="80"/>
    </row>
    <row r="87" spans="1:14" ht="16.5" customHeight="1" x14ac:dyDescent="0.25">
      <c r="A87" s="57" t="s">
        <v>201</v>
      </c>
      <c r="B87" s="57" t="s">
        <v>82</v>
      </c>
      <c r="C87" s="194">
        <v>103108</v>
      </c>
      <c r="D87" s="194">
        <v>106039</v>
      </c>
      <c r="E87" s="194">
        <v>109690</v>
      </c>
      <c r="F87" s="194">
        <v>107337</v>
      </c>
      <c r="G87" s="194">
        <v>102720</v>
      </c>
      <c r="H87" s="194">
        <v>101394</v>
      </c>
      <c r="I87" s="194">
        <v>106889</v>
      </c>
      <c r="J87" s="194">
        <v>112102</v>
      </c>
      <c r="K87" s="194">
        <v>116498</v>
      </c>
      <c r="L87" s="194">
        <v>116985</v>
      </c>
      <c r="M87" s="194">
        <v>122704</v>
      </c>
      <c r="N87" s="81"/>
    </row>
    <row r="88" spans="1:14" ht="16.5" customHeight="1" x14ac:dyDescent="0.2">
      <c r="A88" s="27" t="s">
        <v>202</v>
      </c>
      <c r="B88" s="27" t="s">
        <v>195</v>
      </c>
      <c r="C88" s="53">
        <v>53159</v>
      </c>
      <c r="D88" s="53">
        <v>54065</v>
      </c>
      <c r="E88" s="53">
        <v>55626</v>
      </c>
      <c r="F88" s="53">
        <v>53973</v>
      </c>
      <c r="G88" s="53">
        <v>51444</v>
      </c>
      <c r="H88" s="53">
        <v>50457</v>
      </c>
      <c r="I88" s="53">
        <v>52473</v>
      </c>
      <c r="J88" s="53">
        <v>54850</v>
      </c>
      <c r="K88" s="53">
        <v>56573</v>
      </c>
      <c r="L88" s="53">
        <v>56533</v>
      </c>
      <c r="M88" s="53">
        <v>59058</v>
      </c>
      <c r="N88" s="80"/>
    </row>
    <row r="89" spans="1:14" ht="16.5" customHeight="1" x14ac:dyDescent="0.2">
      <c r="A89" s="27" t="s">
        <v>202</v>
      </c>
      <c r="B89" s="27" t="s">
        <v>196</v>
      </c>
      <c r="C89" s="54">
        <v>67002</v>
      </c>
      <c r="D89" s="54">
        <v>68211</v>
      </c>
      <c r="E89" s="54">
        <v>69843</v>
      </c>
      <c r="F89" s="54">
        <v>67789</v>
      </c>
      <c r="G89" s="54">
        <v>64277</v>
      </c>
      <c r="H89" s="54">
        <v>62964</v>
      </c>
      <c r="I89" s="54">
        <v>65511</v>
      </c>
      <c r="J89" s="54">
        <v>68073</v>
      </c>
      <c r="K89" s="54">
        <v>70222</v>
      </c>
      <c r="L89" s="54">
        <v>70089</v>
      </c>
      <c r="M89" s="54">
        <v>72756</v>
      </c>
      <c r="N89" s="80"/>
    </row>
    <row r="90" spans="1:14" ht="16.5" customHeight="1" x14ac:dyDescent="0.2">
      <c r="A90" s="27" t="s">
        <v>202</v>
      </c>
      <c r="B90" s="27" t="s">
        <v>197</v>
      </c>
      <c r="C90" s="54">
        <v>67</v>
      </c>
      <c r="D90" s="54">
        <v>70</v>
      </c>
      <c r="E90" s="54">
        <v>79</v>
      </c>
      <c r="F90" s="54">
        <v>79</v>
      </c>
      <c r="G90" s="54">
        <v>75</v>
      </c>
      <c r="H90" s="54">
        <v>75</v>
      </c>
      <c r="I90" s="54">
        <v>84</v>
      </c>
      <c r="J90" s="54">
        <v>88</v>
      </c>
      <c r="K90" s="54">
        <v>92</v>
      </c>
      <c r="L90" s="54">
        <v>94</v>
      </c>
      <c r="M90" s="54">
        <v>103</v>
      </c>
      <c r="N90" s="19"/>
    </row>
    <row r="91" spans="1:14" ht="16.5" customHeight="1" x14ac:dyDescent="0.2">
      <c r="A91" s="57" t="s">
        <v>202</v>
      </c>
      <c r="B91" s="57" t="s">
        <v>82</v>
      </c>
      <c r="C91" s="194">
        <v>120228</v>
      </c>
      <c r="D91" s="194">
        <v>122346</v>
      </c>
      <c r="E91" s="194">
        <v>125549</v>
      </c>
      <c r="F91" s="194">
        <v>121841</v>
      </c>
      <c r="G91" s="194">
        <v>115796</v>
      </c>
      <c r="H91" s="194">
        <v>113497</v>
      </c>
      <c r="I91" s="194">
        <v>118069</v>
      </c>
      <c r="J91" s="194">
        <v>123011</v>
      </c>
      <c r="K91" s="194">
        <v>126887</v>
      </c>
      <c r="L91" s="194">
        <v>126716</v>
      </c>
      <c r="M91" s="194">
        <v>131917</v>
      </c>
      <c r="N91" s="19"/>
    </row>
    <row r="92" spans="1:14" ht="16.5" customHeight="1" x14ac:dyDescent="0.2">
      <c r="A92" s="27" t="s">
        <v>203</v>
      </c>
      <c r="B92" s="27" t="s">
        <v>195</v>
      </c>
      <c r="C92" s="53">
        <v>55760</v>
      </c>
      <c r="D92" s="53">
        <v>57364</v>
      </c>
      <c r="E92" s="53">
        <v>59757</v>
      </c>
      <c r="F92" s="53">
        <v>58849</v>
      </c>
      <c r="G92" s="53">
        <v>56832</v>
      </c>
      <c r="H92" s="53">
        <v>56231</v>
      </c>
      <c r="I92" s="53">
        <v>59354</v>
      </c>
      <c r="J92" s="53">
        <v>62475</v>
      </c>
      <c r="K92" s="53">
        <v>64850</v>
      </c>
      <c r="L92" s="53">
        <v>64945</v>
      </c>
      <c r="M92" s="53">
        <v>67932</v>
      </c>
      <c r="N92" s="19"/>
    </row>
    <row r="93" spans="1:14" ht="16.5" customHeight="1" x14ac:dyDescent="0.2">
      <c r="A93" s="27" t="s">
        <v>203</v>
      </c>
      <c r="B93" s="27" t="s">
        <v>196</v>
      </c>
      <c r="C93" s="54">
        <v>69879</v>
      </c>
      <c r="D93" s="54">
        <v>72566</v>
      </c>
      <c r="E93" s="54">
        <v>75440</v>
      </c>
      <c r="F93" s="54">
        <v>74340</v>
      </c>
      <c r="G93" s="54">
        <v>71428</v>
      </c>
      <c r="H93" s="54">
        <v>70636</v>
      </c>
      <c r="I93" s="54">
        <v>74454</v>
      </c>
      <c r="J93" s="54">
        <v>77884</v>
      </c>
      <c r="K93" s="54">
        <v>80797</v>
      </c>
      <c r="L93" s="54">
        <v>80946</v>
      </c>
      <c r="M93" s="54">
        <v>84323</v>
      </c>
      <c r="N93" s="19"/>
    </row>
    <row r="94" spans="1:14" ht="16.5" customHeight="1" x14ac:dyDescent="0.2">
      <c r="A94" s="27" t="s">
        <v>203</v>
      </c>
      <c r="B94" s="27" t="s">
        <v>197</v>
      </c>
      <c r="C94" s="54">
        <v>54</v>
      </c>
      <c r="D94" s="54">
        <v>58</v>
      </c>
      <c r="E94" s="54">
        <v>62</v>
      </c>
      <c r="F94" s="54">
        <v>63</v>
      </c>
      <c r="G94" s="54">
        <v>60</v>
      </c>
      <c r="H94" s="54">
        <v>58</v>
      </c>
      <c r="I94" s="54">
        <v>64</v>
      </c>
      <c r="J94" s="54">
        <v>68</v>
      </c>
      <c r="K94" s="54">
        <v>72</v>
      </c>
      <c r="L94" s="54">
        <v>75</v>
      </c>
      <c r="M94" s="54">
        <v>80</v>
      </c>
      <c r="N94" s="19"/>
    </row>
    <row r="95" spans="1:14" ht="16.5" customHeight="1" x14ac:dyDescent="0.2">
      <c r="A95" s="57" t="s">
        <v>203</v>
      </c>
      <c r="B95" s="57" t="s">
        <v>82</v>
      </c>
      <c r="C95" s="194">
        <v>125693</v>
      </c>
      <c r="D95" s="194">
        <v>129988</v>
      </c>
      <c r="E95" s="194">
        <v>135259</v>
      </c>
      <c r="F95" s="194">
        <v>133251</v>
      </c>
      <c r="G95" s="194">
        <v>128321</v>
      </c>
      <c r="H95" s="194">
        <v>126926</v>
      </c>
      <c r="I95" s="194">
        <v>133872</v>
      </c>
      <c r="J95" s="194">
        <v>140427</v>
      </c>
      <c r="K95" s="194">
        <v>145719</v>
      </c>
      <c r="L95" s="194">
        <v>145965</v>
      </c>
      <c r="M95" s="194">
        <v>152335</v>
      </c>
      <c r="N95" s="19"/>
    </row>
    <row r="96" spans="1:14" ht="16.5" customHeight="1" x14ac:dyDescent="0.2">
      <c r="A96" s="27" t="s">
        <v>204</v>
      </c>
      <c r="B96" s="27" t="s">
        <v>195</v>
      </c>
      <c r="C96" s="53">
        <v>54222</v>
      </c>
      <c r="D96" s="53">
        <v>55488</v>
      </c>
      <c r="E96" s="53">
        <v>57570</v>
      </c>
      <c r="F96" s="53">
        <v>56303</v>
      </c>
      <c r="G96" s="53">
        <v>53892</v>
      </c>
      <c r="H96" s="53">
        <v>53099</v>
      </c>
      <c r="I96" s="53">
        <v>55164</v>
      </c>
      <c r="J96" s="53">
        <v>57732</v>
      </c>
      <c r="K96" s="53">
        <v>59918</v>
      </c>
      <c r="L96" s="53">
        <v>60007</v>
      </c>
      <c r="M96" s="53">
        <v>62814</v>
      </c>
      <c r="N96" s="19"/>
    </row>
    <row r="97" spans="1:13" ht="16.5" customHeight="1" x14ac:dyDescent="0.2">
      <c r="A97" s="27" t="s">
        <v>204</v>
      </c>
      <c r="B97" s="27" t="s">
        <v>196</v>
      </c>
      <c r="C97" s="54">
        <v>68640</v>
      </c>
      <c r="D97" s="54">
        <v>70362</v>
      </c>
      <c r="E97" s="54">
        <v>72914</v>
      </c>
      <c r="F97" s="54">
        <v>71376</v>
      </c>
      <c r="G97" s="54">
        <v>68175</v>
      </c>
      <c r="H97" s="54">
        <v>67183</v>
      </c>
      <c r="I97" s="54">
        <v>70215</v>
      </c>
      <c r="J97" s="54">
        <v>73198</v>
      </c>
      <c r="K97" s="54">
        <v>75912</v>
      </c>
      <c r="L97" s="54">
        <v>76229</v>
      </c>
      <c r="M97" s="54">
        <v>79511</v>
      </c>
    </row>
    <row r="98" spans="1:13" ht="16.5" customHeight="1" x14ac:dyDescent="0.2">
      <c r="A98" s="27" t="s">
        <v>204</v>
      </c>
      <c r="B98" s="27" t="s">
        <v>197</v>
      </c>
      <c r="C98" s="54">
        <v>46</v>
      </c>
      <c r="D98" s="54">
        <v>46</v>
      </c>
      <c r="E98" s="54">
        <v>52</v>
      </c>
      <c r="F98" s="54">
        <v>52</v>
      </c>
      <c r="G98" s="54">
        <v>51</v>
      </c>
      <c r="H98" s="54">
        <v>51</v>
      </c>
      <c r="I98" s="54">
        <v>53</v>
      </c>
      <c r="J98" s="54">
        <v>54</v>
      </c>
      <c r="K98" s="54">
        <v>57</v>
      </c>
      <c r="L98" s="54">
        <v>57</v>
      </c>
      <c r="M98" s="54">
        <v>59</v>
      </c>
    </row>
    <row r="99" spans="1:13" ht="16.5" customHeight="1" x14ac:dyDescent="0.2">
      <c r="A99" s="57" t="s">
        <v>204</v>
      </c>
      <c r="B99" s="57" t="s">
        <v>82</v>
      </c>
      <c r="C99" s="194">
        <v>122908</v>
      </c>
      <c r="D99" s="194">
        <v>125895</v>
      </c>
      <c r="E99" s="194">
        <v>130535</v>
      </c>
      <c r="F99" s="194">
        <v>127731</v>
      </c>
      <c r="G99" s="194">
        <v>122118</v>
      </c>
      <c r="H99" s="194">
        <v>120333</v>
      </c>
      <c r="I99" s="194">
        <v>125432</v>
      </c>
      <c r="J99" s="194">
        <v>130983</v>
      </c>
      <c r="K99" s="194">
        <v>135887</v>
      </c>
      <c r="L99" s="194">
        <v>136294</v>
      </c>
      <c r="M99" s="194">
        <v>142383</v>
      </c>
    </row>
    <row r="100" spans="1:13" ht="16.5" customHeight="1" x14ac:dyDescent="0.2">
      <c r="A100" s="27" t="s">
        <v>205</v>
      </c>
      <c r="B100" s="27" t="s">
        <v>195</v>
      </c>
      <c r="C100" s="53">
        <v>38479</v>
      </c>
      <c r="D100" s="53">
        <v>39685</v>
      </c>
      <c r="E100" s="53">
        <v>41745</v>
      </c>
      <c r="F100" s="53">
        <v>41325</v>
      </c>
      <c r="G100" s="53">
        <v>39953</v>
      </c>
      <c r="H100" s="53">
        <v>40213</v>
      </c>
      <c r="I100" s="53">
        <v>41914</v>
      </c>
      <c r="J100" s="53">
        <v>44137</v>
      </c>
      <c r="K100" s="53">
        <v>45997</v>
      </c>
      <c r="L100" s="53">
        <v>46119</v>
      </c>
      <c r="M100" s="53">
        <v>48423</v>
      </c>
    </row>
    <row r="101" spans="1:13" ht="16.5" customHeight="1" x14ac:dyDescent="0.2">
      <c r="A101" s="27" t="s">
        <v>205</v>
      </c>
      <c r="B101" s="27" t="s">
        <v>196</v>
      </c>
      <c r="C101" s="54">
        <v>46823</v>
      </c>
      <c r="D101" s="54">
        <v>48976</v>
      </c>
      <c r="E101" s="54">
        <v>51667</v>
      </c>
      <c r="F101" s="54">
        <v>51336</v>
      </c>
      <c r="G101" s="54">
        <v>49650</v>
      </c>
      <c r="H101" s="54">
        <v>49803</v>
      </c>
      <c r="I101" s="54">
        <v>52582</v>
      </c>
      <c r="J101" s="54">
        <v>55297</v>
      </c>
      <c r="K101" s="54">
        <v>57947</v>
      </c>
      <c r="L101" s="54">
        <v>57997</v>
      </c>
      <c r="M101" s="54">
        <v>61061</v>
      </c>
    </row>
    <row r="102" spans="1:13" ht="16.5" customHeight="1" x14ac:dyDescent="0.2">
      <c r="A102" s="27" t="s">
        <v>205</v>
      </c>
      <c r="B102" s="27" t="s">
        <v>197</v>
      </c>
      <c r="C102" s="54">
        <v>36</v>
      </c>
      <c r="D102" s="54">
        <v>38</v>
      </c>
      <c r="E102" s="54">
        <v>40</v>
      </c>
      <c r="F102" s="54">
        <v>41</v>
      </c>
      <c r="G102" s="54">
        <v>35</v>
      </c>
      <c r="H102" s="54">
        <v>37</v>
      </c>
      <c r="I102" s="54">
        <v>35</v>
      </c>
      <c r="J102" s="54">
        <v>39</v>
      </c>
      <c r="K102" s="54">
        <v>40</v>
      </c>
      <c r="L102" s="54">
        <v>41</v>
      </c>
      <c r="M102" s="54">
        <v>47</v>
      </c>
    </row>
    <row r="103" spans="1:13" ht="16.5" customHeight="1" x14ac:dyDescent="0.2">
      <c r="A103" s="57" t="s">
        <v>205</v>
      </c>
      <c r="B103" s="57" t="s">
        <v>82</v>
      </c>
      <c r="C103" s="194">
        <v>85338</v>
      </c>
      <c r="D103" s="194">
        <v>88698</v>
      </c>
      <c r="E103" s="194">
        <v>93453</v>
      </c>
      <c r="F103" s="194">
        <v>92702</v>
      </c>
      <c r="G103" s="194">
        <v>89638</v>
      </c>
      <c r="H103" s="194">
        <v>90053</v>
      </c>
      <c r="I103" s="194">
        <v>94531</v>
      </c>
      <c r="J103" s="194">
        <v>99473</v>
      </c>
      <c r="K103" s="194">
        <v>103984</v>
      </c>
      <c r="L103" s="194">
        <v>104157</v>
      </c>
      <c r="M103" s="194">
        <v>109530</v>
      </c>
    </row>
    <row r="104" spans="1:13" ht="16.5" customHeight="1" x14ac:dyDescent="0.2">
      <c r="A104" s="27" t="s">
        <v>206</v>
      </c>
      <c r="B104" s="27" t="s">
        <v>195</v>
      </c>
      <c r="C104" s="53">
        <v>16883</v>
      </c>
      <c r="D104" s="53">
        <v>17768</v>
      </c>
      <c r="E104" s="53">
        <v>19024</v>
      </c>
      <c r="F104" s="53">
        <v>19058</v>
      </c>
      <c r="G104" s="53">
        <v>18569</v>
      </c>
      <c r="H104" s="53">
        <v>19060</v>
      </c>
      <c r="I104" s="53">
        <v>19662</v>
      </c>
      <c r="J104" s="53">
        <v>20819</v>
      </c>
      <c r="K104" s="53">
        <v>21958</v>
      </c>
      <c r="L104" s="53">
        <v>22110</v>
      </c>
      <c r="M104" s="53">
        <v>23629</v>
      </c>
    </row>
    <row r="105" spans="1:13" ht="16.5" customHeight="1" x14ac:dyDescent="0.2">
      <c r="A105" s="27" t="s">
        <v>206</v>
      </c>
      <c r="B105" s="27" t="s">
        <v>196</v>
      </c>
      <c r="C105" s="54">
        <v>19150</v>
      </c>
      <c r="D105" s="54">
        <v>20096</v>
      </c>
      <c r="E105" s="54">
        <v>21537</v>
      </c>
      <c r="F105" s="54">
        <v>21560</v>
      </c>
      <c r="G105" s="54">
        <v>21018</v>
      </c>
      <c r="H105" s="54">
        <v>21389</v>
      </c>
      <c r="I105" s="54">
        <v>22506</v>
      </c>
      <c r="J105" s="54">
        <v>23769</v>
      </c>
      <c r="K105" s="54">
        <v>25153</v>
      </c>
      <c r="L105" s="54">
        <v>25203</v>
      </c>
      <c r="M105" s="54">
        <v>27130</v>
      </c>
    </row>
    <row r="106" spans="1:13" ht="16.5" customHeight="1" x14ac:dyDescent="0.2">
      <c r="A106" s="27" t="s">
        <v>206</v>
      </c>
      <c r="B106" s="27" t="s">
        <v>197</v>
      </c>
      <c r="C106" s="54">
        <v>13</v>
      </c>
      <c r="D106" s="54">
        <v>16</v>
      </c>
      <c r="E106" s="54">
        <v>15</v>
      </c>
      <c r="F106" s="54">
        <v>14</v>
      </c>
      <c r="G106" s="54">
        <v>14</v>
      </c>
      <c r="H106" s="54">
        <v>14</v>
      </c>
      <c r="I106" s="54">
        <v>15</v>
      </c>
      <c r="J106" s="54">
        <v>15</v>
      </c>
      <c r="K106" s="54">
        <v>18</v>
      </c>
      <c r="L106" s="54">
        <v>17</v>
      </c>
      <c r="M106" s="54">
        <v>18</v>
      </c>
    </row>
    <row r="107" spans="1:13" ht="16.5" customHeight="1" x14ac:dyDescent="0.2">
      <c r="A107" s="57" t="s">
        <v>206</v>
      </c>
      <c r="B107" s="57" t="s">
        <v>82</v>
      </c>
      <c r="C107" s="194">
        <v>36046</v>
      </c>
      <c r="D107" s="194">
        <v>37879</v>
      </c>
      <c r="E107" s="194">
        <v>40576</v>
      </c>
      <c r="F107" s="194">
        <v>40633</v>
      </c>
      <c r="G107" s="194">
        <v>39600</v>
      </c>
      <c r="H107" s="194">
        <v>40462</v>
      </c>
      <c r="I107" s="194">
        <v>42182</v>
      </c>
      <c r="J107" s="194">
        <v>44604</v>
      </c>
      <c r="K107" s="194">
        <v>47129</v>
      </c>
      <c r="L107" s="194">
        <v>47329</v>
      </c>
      <c r="M107" s="194">
        <v>50776</v>
      </c>
    </row>
    <row r="108" spans="1:13" ht="16.5" customHeight="1" x14ac:dyDescent="0.2">
      <c r="A108" s="27" t="s">
        <v>207</v>
      </c>
      <c r="B108" s="27" t="s">
        <v>195</v>
      </c>
      <c r="C108" s="53">
        <v>5812</v>
      </c>
      <c r="D108" s="53">
        <v>6108</v>
      </c>
      <c r="E108" s="53">
        <v>6554</v>
      </c>
      <c r="F108" s="53">
        <v>6603</v>
      </c>
      <c r="G108" s="53">
        <v>6437</v>
      </c>
      <c r="H108" s="53">
        <v>6830</v>
      </c>
      <c r="I108" s="53">
        <v>6886</v>
      </c>
      <c r="J108" s="53">
        <v>7354</v>
      </c>
      <c r="K108" s="53">
        <v>7844</v>
      </c>
      <c r="L108" s="53">
        <v>7889</v>
      </c>
      <c r="M108" s="53">
        <v>8471</v>
      </c>
    </row>
    <row r="109" spans="1:13" ht="16.5" customHeight="1" x14ac:dyDescent="0.2">
      <c r="A109" s="27" t="s">
        <v>207</v>
      </c>
      <c r="B109" s="27" t="s">
        <v>196</v>
      </c>
      <c r="C109" s="54">
        <v>6965</v>
      </c>
      <c r="D109" s="54">
        <v>7296</v>
      </c>
      <c r="E109" s="54">
        <v>7796</v>
      </c>
      <c r="F109" s="54">
        <v>7778</v>
      </c>
      <c r="G109" s="54">
        <v>7522</v>
      </c>
      <c r="H109" s="54">
        <v>7633</v>
      </c>
      <c r="I109" s="54">
        <v>7947</v>
      </c>
      <c r="J109" s="54">
        <v>8444</v>
      </c>
      <c r="K109" s="54">
        <v>8968</v>
      </c>
      <c r="L109" s="54">
        <v>8960</v>
      </c>
      <c r="M109" s="54">
        <v>9506</v>
      </c>
    </row>
    <row r="110" spans="1:13" ht="16.5" customHeight="1" x14ac:dyDescent="0.2">
      <c r="A110" s="27" t="s">
        <v>207</v>
      </c>
      <c r="B110" s="27" t="s">
        <v>197</v>
      </c>
      <c r="C110" s="54">
        <v>2</v>
      </c>
      <c r="D110" s="54">
        <v>2</v>
      </c>
      <c r="E110" s="54">
        <v>2</v>
      </c>
      <c r="F110" s="54">
        <v>3</v>
      </c>
      <c r="G110" s="54">
        <v>4</v>
      </c>
      <c r="H110" s="54">
        <v>7</v>
      </c>
      <c r="I110" s="54">
        <v>4</v>
      </c>
      <c r="J110" s="54">
        <v>5</v>
      </c>
      <c r="K110" s="54">
        <v>4</v>
      </c>
      <c r="L110" s="54">
        <v>4</v>
      </c>
      <c r="M110" s="54">
        <v>6</v>
      </c>
    </row>
    <row r="111" spans="1:13" ht="16.5" customHeight="1" x14ac:dyDescent="0.2">
      <c r="A111" s="57" t="s">
        <v>207</v>
      </c>
      <c r="B111" s="57" t="s">
        <v>82</v>
      </c>
      <c r="C111" s="194">
        <v>12780</v>
      </c>
      <c r="D111" s="194">
        <v>13406</v>
      </c>
      <c r="E111" s="194">
        <v>14352</v>
      </c>
      <c r="F111" s="194">
        <v>14384</v>
      </c>
      <c r="G111" s="194">
        <v>13964</v>
      </c>
      <c r="H111" s="194">
        <v>14469</v>
      </c>
      <c r="I111" s="194">
        <v>14838</v>
      </c>
      <c r="J111" s="194">
        <v>15803</v>
      </c>
      <c r="K111" s="194">
        <v>16816</v>
      </c>
      <c r="L111" s="194">
        <v>16853</v>
      </c>
      <c r="M111" s="194">
        <v>17982</v>
      </c>
    </row>
    <row r="112" spans="1:13" ht="16.5" customHeight="1" x14ac:dyDescent="0.2">
      <c r="A112" s="27" t="s">
        <v>213</v>
      </c>
      <c r="B112" s="27" t="s">
        <v>195</v>
      </c>
      <c r="C112" s="53">
        <v>2196</v>
      </c>
      <c r="D112" s="53">
        <v>2381</v>
      </c>
      <c r="E112" s="53">
        <v>2645</v>
      </c>
      <c r="F112" s="53">
        <v>2768</v>
      </c>
      <c r="G112" s="53">
        <v>2789</v>
      </c>
      <c r="H112" s="53">
        <v>3070</v>
      </c>
      <c r="I112" s="53">
        <v>3119</v>
      </c>
      <c r="J112" s="53">
        <v>3407</v>
      </c>
      <c r="K112" s="53">
        <v>3680</v>
      </c>
      <c r="L112" s="53">
        <v>3760</v>
      </c>
      <c r="M112" s="53">
        <v>4102</v>
      </c>
    </row>
    <row r="113" spans="1:13" ht="16.5" customHeight="1" x14ac:dyDescent="0.2">
      <c r="A113" s="27" t="s">
        <v>213</v>
      </c>
      <c r="B113" s="27" t="s">
        <v>196</v>
      </c>
      <c r="C113" s="54">
        <v>3367</v>
      </c>
      <c r="D113" s="54">
        <v>3615</v>
      </c>
      <c r="E113" s="54">
        <v>3953</v>
      </c>
      <c r="F113" s="54">
        <v>4074</v>
      </c>
      <c r="G113" s="54">
        <v>4050</v>
      </c>
      <c r="H113" s="54">
        <v>4247</v>
      </c>
      <c r="I113" s="54">
        <v>4416</v>
      </c>
      <c r="J113" s="54">
        <v>4756</v>
      </c>
      <c r="K113" s="54">
        <v>5083</v>
      </c>
      <c r="L113" s="54">
        <v>5164</v>
      </c>
      <c r="M113" s="54">
        <v>5636</v>
      </c>
    </row>
    <row r="114" spans="1:13" ht="16.5" customHeight="1" x14ac:dyDescent="0.2">
      <c r="A114" s="27" t="s">
        <v>213</v>
      </c>
      <c r="B114" s="27" t="s">
        <v>197</v>
      </c>
      <c r="C114" s="54">
        <v>1</v>
      </c>
      <c r="D114" s="54">
        <v>2</v>
      </c>
      <c r="E114" s="54">
        <v>3</v>
      </c>
      <c r="F114" s="54">
        <v>3</v>
      </c>
      <c r="G114" s="54">
        <v>2</v>
      </c>
      <c r="H114" s="54">
        <v>2</v>
      </c>
      <c r="I114" s="54">
        <v>2</v>
      </c>
      <c r="J114" s="54">
        <v>3</v>
      </c>
      <c r="K114" s="54">
        <v>2</v>
      </c>
      <c r="L114" s="54">
        <v>2</v>
      </c>
      <c r="M114" s="54">
        <v>2</v>
      </c>
    </row>
    <row r="115" spans="1:13" ht="16.5" customHeight="1" x14ac:dyDescent="0.2">
      <c r="A115" s="57" t="s">
        <v>213</v>
      </c>
      <c r="B115" s="57" t="s">
        <v>82</v>
      </c>
      <c r="C115" s="194">
        <v>5564</v>
      </c>
      <c r="D115" s="194">
        <v>5998</v>
      </c>
      <c r="E115" s="194">
        <v>6601</v>
      </c>
      <c r="F115" s="194">
        <v>6845</v>
      </c>
      <c r="G115" s="194">
        <v>6841</v>
      </c>
      <c r="H115" s="194">
        <v>7319</v>
      </c>
      <c r="I115" s="194">
        <v>7537</v>
      </c>
      <c r="J115" s="194">
        <v>8166</v>
      </c>
      <c r="K115" s="194">
        <v>8765</v>
      </c>
      <c r="L115" s="194">
        <v>8926</v>
      </c>
      <c r="M115" s="194">
        <v>9740</v>
      </c>
    </row>
    <row r="116" spans="1:13" ht="16.5" customHeight="1" x14ac:dyDescent="0.2">
      <c r="A116" s="27" t="s">
        <v>210</v>
      </c>
      <c r="B116" s="27" t="s">
        <v>195</v>
      </c>
      <c r="C116" s="53">
        <v>63</v>
      </c>
      <c r="D116" s="53">
        <v>66</v>
      </c>
      <c r="E116" s="53">
        <v>68</v>
      </c>
      <c r="F116" s="53">
        <v>68</v>
      </c>
      <c r="G116" s="53">
        <v>68</v>
      </c>
      <c r="H116" s="53">
        <v>69</v>
      </c>
      <c r="I116" s="53">
        <v>74</v>
      </c>
      <c r="J116" s="53">
        <v>78</v>
      </c>
      <c r="K116" s="53">
        <v>82</v>
      </c>
      <c r="L116" s="53">
        <v>86</v>
      </c>
      <c r="M116" s="53">
        <v>102</v>
      </c>
    </row>
    <row r="117" spans="1:13" ht="16.5" customHeight="1" x14ac:dyDescent="0.2">
      <c r="A117" s="27" t="s">
        <v>210</v>
      </c>
      <c r="B117" s="27" t="s">
        <v>196</v>
      </c>
      <c r="C117" s="54">
        <v>102</v>
      </c>
      <c r="D117" s="54">
        <v>106</v>
      </c>
      <c r="E117" s="54">
        <v>110</v>
      </c>
      <c r="F117" s="54">
        <v>111</v>
      </c>
      <c r="G117" s="54">
        <v>111</v>
      </c>
      <c r="H117" s="54">
        <v>113</v>
      </c>
      <c r="I117" s="54">
        <v>120</v>
      </c>
      <c r="J117" s="54">
        <v>127</v>
      </c>
      <c r="K117" s="54">
        <v>135</v>
      </c>
      <c r="L117" s="54">
        <v>142</v>
      </c>
      <c r="M117" s="54">
        <v>158</v>
      </c>
    </row>
    <row r="118" spans="1:13" ht="16.5" customHeight="1" x14ac:dyDescent="0.2">
      <c r="A118" s="27" t="s">
        <v>210</v>
      </c>
      <c r="B118" s="27" t="s">
        <v>197</v>
      </c>
      <c r="C118" s="54">
        <v>1</v>
      </c>
      <c r="D118" s="54">
        <v>1</v>
      </c>
      <c r="E118" s="54">
        <v>1</v>
      </c>
      <c r="F118" s="54">
        <v>1</v>
      </c>
      <c r="G118" s="54">
        <v>1</v>
      </c>
      <c r="H118" s="54">
        <v>1</v>
      </c>
      <c r="I118" s="54">
        <v>2</v>
      </c>
      <c r="J118" s="54">
        <v>2</v>
      </c>
      <c r="K118" s="54">
        <v>2</v>
      </c>
      <c r="L118" s="54">
        <v>1</v>
      </c>
      <c r="M118" s="54">
        <v>2</v>
      </c>
    </row>
    <row r="119" spans="1:13" ht="15.75" customHeight="1" x14ac:dyDescent="0.2">
      <c r="A119" s="57" t="s">
        <v>210</v>
      </c>
      <c r="B119" s="58" t="s">
        <v>82</v>
      </c>
      <c r="C119" s="195">
        <v>166</v>
      </c>
      <c r="D119" s="195">
        <v>173</v>
      </c>
      <c r="E119" s="195">
        <v>179</v>
      </c>
      <c r="F119" s="195">
        <v>180</v>
      </c>
      <c r="G119" s="195">
        <v>180</v>
      </c>
      <c r="H119" s="195">
        <v>184</v>
      </c>
      <c r="I119" s="195">
        <v>195</v>
      </c>
      <c r="J119" s="195">
        <v>208</v>
      </c>
      <c r="K119" s="195">
        <v>218</v>
      </c>
      <c r="L119" s="195">
        <v>230</v>
      </c>
      <c r="M119" s="195">
        <v>262</v>
      </c>
    </row>
    <row r="120" spans="1:13" ht="16.5" customHeight="1" x14ac:dyDescent="0.2">
      <c r="A120" s="27" t="s">
        <v>82</v>
      </c>
      <c r="B120" s="27" t="s">
        <v>195</v>
      </c>
      <c r="C120" s="53">
        <v>364241</v>
      </c>
      <c r="D120" s="53">
        <v>373477</v>
      </c>
      <c r="E120" s="53">
        <v>387753</v>
      </c>
      <c r="F120" s="53">
        <v>380357</v>
      </c>
      <c r="G120" s="53">
        <v>365378</v>
      </c>
      <c r="H120" s="53">
        <v>362476</v>
      </c>
      <c r="I120" s="53">
        <v>378950</v>
      </c>
      <c r="J120" s="53">
        <v>397616</v>
      </c>
      <c r="K120" s="53">
        <v>413092</v>
      </c>
      <c r="L120" s="53">
        <v>414434</v>
      </c>
      <c r="M120" s="53">
        <v>435023</v>
      </c>
    </row>
    <row r="121" spans="1:13" ht="16.5" customHeight="1" x14ac:dyDescent="0.2">
      <c r="A121" s="27" t="s">
        <v>82</v>
      </c>
      <c r="B121" s="27" t="s">
        <v>196</v>
      </c>
      <c r="C121" s="54">
        <v>439386</v>
      </c>
      <c r="D121" s="54">
        <v>452376</v>
      </c>
      <c r="E121" s="54">
        <v>468600</v>
      </c>
      <c r="F121" s="54">
        <v>459688</v>
      </c>
      <c r="G121" s="54">
        <v>439654</v>
      </c>
      <c r="H121" s="54">
        <v>435000</v>
      </c>
      <c r="I121" s="54">
        <v>456242</v>
      </c>
      <c r="J121" s="54">
        <v>476774</v>
      </c>
      <c r="K121" s="54">
        <v>495754</v>
      </c>
      <c r="L121" s="54">
        <v>496926</v>
      </c>
      <c r="M121" s="54">
        <v>519780</v>
      </c>
    </row>
    <row r="122" spans="1:13" ht="16.5" customHeight="1" x14ac:dyDescent="0.2">
      <c r="A122" s="27" t="s">
        <v>82</v>
      </c>
      <c r="B122" s="27" t="s">
        <v>197</v>
      </c>
      <c r="C122" s="54">
        <v>654</v>
      </c>
      <c r="D122" s="54">
        <v>695</v>
      </c>
      <c r="E122" s="54">
        <v>735</v>
      </c>
      <c r="F122" s="54">
        <v>745</v>
      </c>
      <c r="G122" s="54">
        <v>713</v>
      </c>
      <c r="H122" s="54">
        <v>727</v>
      </c>
      <c r="I122" s="54">
        <v>765</v>
      </c>
      <c r="J122" s="54">
        <v>806</v>
      </c>
      <c r="K122" s="54">
        <v>841</v>
      </c>
      <c r="L122" s="54">
        <v>857</v>
      </c>
      <c r="M122" s="54">
        <v>918</v>
      </c>
    </row>
    <row r="123" spans="1:13" ht="16.5" customHeight="1" x14ac:dyDescent="0.2">
      <c r="A123" s="57" t="s">
        <v>82</v>
      </c>
      <c r="B123" s="57" t="s">
        <v>82</v>
      </c>
      <c r="C123" s="194">
        <v>804281</v>
      </c>
      <c r="D123" s="194">
        <v>826548</v>
      </c>
      <c r="E123" s="194">
        <v>857088</v>
      </c>
      <c r="F123" s="194">
        <v>840790</v>
      </c>
      <c r="G123" s="194">
        <v>805746</v>
      </c>
      <c r="H123" s="194">
        <v>798204</v>
      </c>
      <c r="I123" s="194">
        <v>835956</v>
      </c>
      <c r="J123" s="194">
        <v>875195</v>
      </c>
      <c r="K123" s="194">
        <v>909688</v>
      </c>
      <c r="L123" s="194">
        <v>912217</v>
      </c>
      <c r="M123" s="194">
        <v>955722</v>
      </c>
    </row>
    <row r="124" spans="1:13" ht="16.5" customHeight="1" x14ac:dyDescent="0.2">
      <c r="A124" s="28"/>
      <c r="B124" s="28"/>
      <c r="C124" s="54"/>
      <c r="D124" s="54"/>
      <c r="E124" s="54"/>
      <c r="F124" s="54"/>
      <c r="G124" s="54"/>
      <c r="H124" s="54"/>
      <c r="I124" s="54"/>
      <c r="J124" s="19"/>
      <c r="K124" s="19"/>
      <c r="L124" s="19"/>
      <c r="M124" s="19"/>
    </row>
    <row r="125" spans="1:13" ht="17.25" customHeight="1" x14ac:dyDescent="0.2">
      <c r="A125" s="60"/>
      <c r="B125" s="60"/>
      <c r="C125" s="250" t="s">
        <v>214</v>
      </c>
      <c r="D125" s="250"/>
      <c r="E125" s="250"/>
      <c r="F125" s="250"/>
      <c r="G125" s="250"/>
      <c r="H125" s="250"/>
      <c r="I125" s="250"/>
      <c r="J125" s="250"/>
      <c r="K125" s="250"/>
      <c r="L125" s="250"/>
      <c r="M125" s="250"/>
    </row>
    <row r="126" spans="1:13" ht="30" customHeight="1" x14ac:dyDescent="0.2">
      <c r="A126" s="56" t="s">
        <v>192</v>
      </c>
      <c r="B126" s="56" t="s">
        <v>193</v>
      </c>
      <c r="C126" s="48"/>
      <c r="D126" s="48"/>
      <c r="E126" s="48"/>
      <c r="F126" s="29"/>
      <c r="G126" s="29"/>
      <c r="H126" s="29"/>
      <c r="I126" s="29"/>
      <c r="J126" s="19"/>
      <c r="K126" s="19"/>
      <c r="L126" s="19"/>
      <c r="M126" s="19"/>
    </row>
    <row r="127" spans="1:13" ht="16.5" customHeight="1" x14ac:dyDescent="0.2">
      <c r="A127" s="27" t="s">
        <v>194</v>
      </c>
      <c r="B127" s="27" t="s">
        <v>195</v>
      </c>
      <c r="C127" s="53">
        <v>5039</v>
      </c>
      <c r="D127" s="53">
        <v>5142</v>
      </c>
      <c r="E127" s="53">
        <v>5329</v>
      </c>
      <c r="F127" s="53">
        <v>5063</v>
      </c>
      <c r="G127" s="53">
        <v>4977</v>
      </c>
      <c r="H127" s="53">
        <v>5007</v>
      </c>
      <c r="I127" s="53">
        <v>5148</v>
      </c>
      <c r="J127" s="53">
        <v>5300</v>
      </c>
      <c r="K127" s="53">
        <v>5541</v>
      </c>
      <c r="L127" s="53">
        <v>5603</v>
      </c>
      <c r="M127" s="53">
        <v>5915</v>
      </c>
    </row>
    <row r="128" spans="1:13" ht="16.5" customHeight="1" x14ac:dyDescent="0.2">
      <c r="A128" s="27" t="s">
        <v>194</v>
      </c>
      <c r="B128" s="27" t="s">
        <v>196</v>
      </c>
      <c r="C128" s="54">
        <v>5267</v>
      </c>
      <c r="D128" s="54">
        <v>5394</v>
      </c>
      <c r="E128" s="54">
        <v>5647</v>
      </c>
      <c r="F128" s="54">
        <v>5395</v>
      </c>
      <c r="G128" s="54">
        <v>5303</v>
      </c>
      <c r="H128" s="54">
        <v>5326</v>
      </c>
      <c r="I128" s="54">
        <v>5530</v>
      </c>
      <c r="J128" s="54">
        <v>5672</v>
      </c>
      <c r="K128" s="54">
        <v>5937</v>
      </c>
      <c r="L128" s="54">
        <v>6000</v>
      </c>
      <c r="M128" s="54">
        <v>6356</v>
      </c>
    </row>
    <row r="129" spans="1:14" ht="16.5" customHeight="1" x14ac:dyDescent="0.2">
      <c r="A129" s="27" t="s">
        <v>194</v>
      </c>
      <c r="B129" s="27" t="s">
        <v>197</v>
      </c>
      <c r="C129" s="54">
        <v>3417</v>
      </c>
      <c r="D129" s="54">
        <v>3235</v>
      </c>
      <c r="E129" s="54">
        <v>2943</v>
      </c>
      <c r="F129" s="54">
        <v>2824</v>
      </c>
      <c r="G129" s="54">
        <v>2557</v>
      </c>
      <c r="H129" s="54">
        <v>3385</v>
      </c>
      <c r="I129" s="54">
        <v>2472</v>
      </c>
      <c r="J129" s="54">
        <v>2506</v>
      </c>
      <c r="K129" s="54">
        <v>2732</v>
      </c>
      <c r="L129" s="54">
        <v>2790</v>
      </c>
      <c r="M129" s="54">
        <v>3158</v>
      </c>
      <c r="N129" s="19"/>
    </row>
    <row r="130" spans="1:14" ht="16.5" customHeight="1" x14ac:dyDescent="0.2">
      <c r="A130" s="57" t="s">
        <v>194</v>
      </c>
      <c r="B130" s="57" t="s">
        <v>82</v>
      </c>
      <c r="C130" s="194">
        <v>5150</v>
      </c>
      <c r="D130" s="194">
        <v>5263</v>
      </c>
      <c r="E130" s="194">
        <v>5482</v>
      </c>
      <c r="F130" s="194">
        <v>5224</v>
      </c>
      <c r="G130" s="194">
        <v>5134</v>
      </c>
      <c r="H130" s="194">
        <v>5162</v>
      </c>
      <c r="I130" s="194">
        <v>5331</v>
      </c>
      <c r="J130" s="194">
        <v>5478</v>
      </c>
      <c r="K130" s="194">
        <v>5732</v>
      </c>
      <c r="L130" s="194">
        <v>5795</v>
      </c>
      <c r="M130" s="194">
        <v>6130</v>
      </c>
      <c r="N130" s="19"/>
    </row>
    <row r="131" spans="1:14" ht="16.5" customHeight="1" x14ac:dyDescent="0.2">
      <c r="A131" s="27" t="s">
        <v>198</v>
      </c>
      <c r="B131" s="27" t="s">
        <v>195</v>
      </c>
      <c r="C131" s="53">
        <v>17562</v>
      </c>
      <c r="D131" s="53">
        <v>17706</v>
      </c>
      <c r="E131" s="53">
        <v>18478</v>
      </c>
      <c r="F131" s="53">
        <v>17956</v>
      </c>
      <c r="G131" s="53">
        <v>17644</v>
      </c>
      <c r="H131" s="53">
        <v>17374</v>
      </c>
      <c r="I131" s="53">
        <v>17884</v>
      </c>
      <c r="J131" s="53">
        <v>18278</v>
      </c>
      <c r="K131" s="53">
        <v>18767</v>
      </c>
      <c r="L131" s="53">
        <v>18529</v>
      </c>
      <c r="M131" s="53">
        <v>19188</v>
      </c>
      <c r="N131" s="19"/>
    </row>
    <row r="132" spans="1:14" ht="16.5" customHeight="1" x14ac:dyDescent="0.2">
      <c r="A132" s="27" t="s">
        <v>198</v>
      </c>
      <c r="B132" s="27" t="s">
        <v>196</v>
      </c>
      <c r="C132" s="54">
        <v>16889</v>
      </c>
      <c r="D132" s="54">
        <v>16959</v>
      </c>
      <c r="E132" s="54">
        <v>17738</v>
      </c>
      <c r="F132" s="54">
        <v>17244</v>
      </c>
      <c r="G132" s="54">
        <v>17060</v>
      </c>
      <c r="H132" s="54">
        <v>16778</v>
      </c>
      <c r="I132" s="54">
        <v>17451</v>
      </c>
      <c r="J132" s="54">
        <v>17839</v>
      </c>
      <c r="K132" s="54">
        <v>18484</v>
      </c>
      <c r="L132" s="54">
        <v>18281</v>
      </c>
      <c r="M132" s="54">
        <v>18993</v>
      </c>
      <c r="N132" s="19"/>
    </row>
    <row r="133" spans="1:14" ht="16.5" customHeight="1" x14ac:dyDescent="0.2">
      <c r="A133" s="27" t="s">
        <v>198</v>
      </c>
      <c r="B133" s="27" t="s">
        <v>197</v>
      </c>
      <c r="C133" s="54">
        <v>9430</v>
      </c>
      <c r="D133" s="54">
        <v>9456</v>
      </c>
      <c r="E133" s="54">
        <v>10257</v>
      </c>
      <c r="F133" s="54">
        <v>10119</v>
      </c>
      <c r="G133" s="54">
        <v>10290</v>
      </c>
      <c r="H133" s="54">
        <v>9038</v>
      </c>
      <c r="I133" s="54">
        <v>10396</v>
      </c>
      <c r="J133" s="54">
        <v>10627</v>
      </c>
      <c r="K133" s="54">
        <v>11842</v>
      </c>
      <c r="L133" s="54">
        <v>11812</v>
      </c>
      <c r="M133" s="54">
        <v>12680</v>
      </c>
      <c r="N133" s="19"/>
    </row>
    <row r="134" spans="1:14" ht="16.5" customHeight="1" x14ac:dyDescent="0.2">
      <c r="A134" s="57" t="s">
        <v>198</v>
      </c>
      <c r="B134" s="57" t="s">
        <v>82</v>
      </c>
      <c r="C134" s="194">
        <v>17178</v>
      </c>
      <c r="D134" s="194">
        <v>17280</v>
      </c>
      <c r="E134" s="194">
        <v>18056</v>
      </c>
      <c r="F134" s="194">
        <v>17550</v>
      </c>
      <c r="G134" s="194">
        <v>17307</v>
      </c>
      <c r="H134" s="194">
        <v>17022</v>
      </c>
      <c r="I134" s="194">
        <v>17623</v>
      </c>
      <c r="J134" s="194">
        <v>18013</v>
      </c>
      <c r="K134" s="194">
        <v>18589</v>
      </c>
      <c r="L134" s="194">
        <v>18370</v>
      </c>
      <c r="M134" s="194">
        <v>19058</v>
      </c>
      <c r="N134" s="19"/>
    </row>
    <row r="135" spans="1:14" ht="16.5" customHeight="1" x14ac:dyDescent="0.2">
      <c r="A135" s="27" t="s">
        <v>199</v>
      </c>
      <c r="B135" s="27" t="s">
        <v>195</v>
      </c>
      <c r="C135" s="53">
        <v>34393</v>
      </c>
      <c r="D135" s="53">
        <v>34584</v>
      </c>
      <c r="E135" s="53">
        <v>35626</v>
      </c>
      <c r="F135" s="53">
        <v>34238</v>
      </c>
      <c r="G135" s="53">
        <v>33061</v>
      </c>
      <c r="H135" s="53">
        <v>32630</v>
      </c>
      <c r="I135" s="53">
        <v>33307</v>
      </c>
      <c r="J135" s="53">
        <v>34192</v>
      </c>
      <c r="K135" s="53">
        <v>35053</v>
      </c>
      <c r="L135" s="53">
        <v>34638</v>
      </c>
      <c r="M135" s="53">
        <v>35737</v>
      </c>
      <c r="N135" s="19"/>
    </row>
    <row r="136" spans="1:14" ht="16.5" customHeight="1" x14ac:dyDescent="0.2">
      <c r="A136" s="27" t="s">
        <v>199</v>
      </c>
      <c r="B136" s="27" t="s">
        <v>196</v>
      </c>
      <c r="C136" s="54">
        <v>35959</v>
      </c>
      <c r="D136" s="54">
        <v>36106</v>
      </c>
      <c r="E136" s="54">
        <v>37239</v>
      </c>
      <c r="F136" s="54">
        <v>35855</v>
      </c>
      <c r="G136" s="54">
        <v>34699</v>
      </c>
      <c r="H136" s="54">
        <v>34149</v>
      </c>
      <c r="I136" s="54">
        <v>34988</v>
      </c>
      <c r="J136" s="54">
        <v>35761</v>
      </c>
      <c r="K136" s="54">
        <v>36743</v>
      </c>
      <c r="L136" s="54">
        <v>36185</v>
      </c>
      <c r="M136" s="54">
        <v>37176</v>
      </c>
      <c r="N136" s="19"/>
    </row>
    <row r="137" spans="1:14" ht="16.5" customHeight="1" x14ac:dyDescent="0.2">
      <c r="A137" s="27" t="s">
        <v>199</v>
      </c>
      <c r="B137" s="27" t="s">
        <v>197</v>
      </c>
      <c r="C137" s="54">
        <v>16863</v>
      </c>
      <c r="D137" s="54">
        <v>16696</v>
      </c>
      <c r="E137" s="54">
        <v>17122</v>
      </c>
      <c r="F137" s="54">
        <v>16095</v>
      </c>
      <c r="G137" s="54">
        <v>15871</v>
      </c>
      <c r="H137" s="54">
        <v>14978</v>
      </c>
      <c r="I137" s="54">
        <v>15805</v>
      </c>
      <c r="J137" s="54">
        <v>16127</v>
      </c>
      <c r="K137" s="54">
        <v>17639</v>
      </c>
      <c r="L137" s="54">
        <v>17274</v>
      </c>
      <c r="M137" s="54">
        <v>18061</v>
      </c>
      <c r="N137" s="19"/>
    </row>
    <row r="138" spans="1:14" ht="16.5" customHeight="1" x14ac:dyDescent="0.2">
      <c r="A138" s="57" t="s">
        <v>199</v>
      </c>
      <c r="B138" s="57" t="s">
        <v>82</v>
      </c>
      <c r="C138" s="194">
        <v>35115</v>
      </c>
      <c r="D138" s="194">
        <v>35280</v>
      </c>
      <c r="E138" s="194">
        <v>36363</v>
      </c>
      <c r="F138" s="194">
        <v>34974</v>
      </c>
      <c r="G138" s="194">
        <v>33809</v>
      </c>
      <c r="H138" s="194">
        <v>33309</v>
      </c>
      <c r="I138" s="194">
        <v>34072</v>
      </c>
      <c r="J138" s="194">
        <v>34900</v>
      </c>
      <c r="K138" s="194">
        <v>35829</v>
      </c>
      <c r="L138" s="194">
        <v>35342</v>
      </c>
      <c r="M138" s="194">
        <v>36386</v>
      </c>
      <c r="N138" s="19"/>
    </row>
    <row r="139" spans="1:14" ht="16.5" customHeight="1" x14ac:dyDescent="0.2">
      <c r="A139" s="27" t="s">
        <v>200</v>
      </c>
      <c r="B139" s="27" t="s">
        <v>195</v>
      </c>
      <c r="C139" s="53">
        <v>53321</v>
      </c>
      <c r="D139" s="53">
        <v>53792</v>
      </c>
      <c r="E139" s="53">
        <v>55408</v>
      </c>
      <c r="F139" s="53">
        <v>53353</v>
      </c>
      <c r="G139" s="53">
        <v>51016</v>
      </c>
      <c r="H139" s="53">
        <v>50416</v>
      </c>
      <c r="I139" s="53">
        <v>51491</v>
      </c>
      <c r="J139" s="53">
        <v>53164</v>
      </c>
      <c r="K139" s="53">
        <v>54525</v>
      </c>
      <c r="L139" s="53">
        <v>53918</v>
      </c>
      <c r="M139" s="53">
        <v>55810</v>
      </c>
      <c r="N139" s="19"/>
    </row>
    <row r="140" spans="1:14" ht="16.5" customHeight="1" x14ac:dyDescent="0.2">
      <c r="A140" s="27" t="s">
        <v>200</v>
      </c>
      <c r="B140" s="27" t="s">
        <v>196</v>
      </c>
      <c r="C140" s="54">
        <v>60501</v>
      </c>
      <c r="D140" s="54">
        <v>61329</v>
      </c>
      <c r="E140" s="54">
        <v>63185</v>
      </c>
      <c r="F140" s="54">
        <v>61061</v>
      </c>
      <c r="G140" s="54">
        <v>58462</v>
      </c>
      <c r="H140" s="54">
        <v>57726</v>
      </c>
      <c r="I140" s="54">
        <v>59216</v>
      </c>
      <c r="J140" s="54">
        <v>60850</v>
      </c>
      <c r="K140" s="54">
        <v>62491</v>
      </c>
      <c r="L140" s="54">
        <v>61700</v>
      </c>
      <c r="M140" s="54">
        <v>63572</v>
      </c>
      <c r="N140" s="19"/>
    </row>
    <row r="141" spans="1:14" ht="16.5" customHeight="1" x14ac:dyDescent="0.2">
      <c r="A141" s="27" t="s">
        <v>200</v>
      </c>
      <c r="B141" s="27" t="s">
        <v>197</v>
      </c>
      <c r="C141" s="54">
        <v>24580</v>
      </c>
      <c r="D141" s="54">
        <v>24739</v>
      </c>
      <c r="E141" s="54">
        <v>25370</v>
      </c>
      <c r="F141" s="54">
        <v>24762</v>
      </c>
      <c r="G141" s="54">
        <v>24000</v>
      </c>
      <c r="H141" s="54">
        <v>22270</v>
      </c>
      <c r="I141" s="54">
        <v>23965</v>
      </c>
      <c r="J141" s="54">
        <v>24685</v>
      </c>
      <c r="K141" s="54">
        <v>26609</v>
      </c>
      <c r="L141" s="54">
        <v>26256</v>
      </c>
      <c r="M141" s="54">
        <v>27949</v>
      </c>
      <c r="N141" s="19"/>
    </row>
    <row r="142" spans="1:14" ht="16.5" customHeight="1" x14ac:dyDescent="0.2">
      <c r="A142" s="57" t="s">
        <v>200</v>
      </c>
      <c r="B142" s="57" t="s">
        <v>82</v>
      </c>
      <c r="C142" s="194">
        <v>56820</v>
      </c>
      <c r="D142" s="194">
        <v>57465</v>
      </c>
      <c r="E142" s="194">
        <v>59185</v>
      </c>
      <c r="F142" s="194">
        <v>57087</v>
      </c>
      <c r="G142" s="194">
        <v>54610</v>
      </c>
      <c r="H142" s="194">
        <v>53928</v>
      </c>
      <c r="I142" s="194">
        <v>55196</v>
      </c>
      <c r="J142" s="194">
        <v>56842</v>
      </c>
      <c r="K142" s="194">
        <v>58350</v>
      </c>
      <c r="L142" s="194">
        <v>57652</v>
      </c>
      <c r="M142" s="194">
        <v>59528</v>
      </c>
      <c r="N142" s="19"/>
    </row>
    <row r="143" spans="1:14" ht="16.5" customHeight="1" x14ac:dyDescent="0.2">
      <c r="A143" s="27" t="s">
        <v>201</v>
      </c>
      <c r="B143" s="27" t="s">
        <v>195</v>
      </c>
      <c r="C143" s="53">
        <v>67917</v>
      </c>
      <c r="D143" s="53">
        <v>68968</v>
      </c>
      <c r="E143" s="53">
        <v>71390</v>
      </c>
      <c r="F143" s="53">
        <v>68725</v>
      </c>
      <c r="G143" s="53">
        <v>65708</v>
      </c>
      <c r="H143" s="53">
        <v>65225</v>
      </c>
      <c r="I143" s="53">
        <v>66734</v>
      </c>
      <c r="J143" s="53">
        <v>69325</v>
      </c>
      <c r="K143" s="53">
        <v>71390</v>
      </c>
      <c r="L143" s="53">
        <v>70993</v>
      </c>
      <c r="M143" s="53">
        <v>74021</v>
      </c>
      <c r="N143" s="19"/>
    </row>
    <row r="144" spans="1:14" ht="16.5" customHeight="1" x14ac:dyDescent="0.2">
      <c r="A144" s="27" t="s">
        <v>201</v>
      </c>
      <c r="B144" s="27" t="s">
        <v>196</v>
      </c>
      <c r="C144" s="54">
        <v>82874</v>
      </c>
      <c r="D144" s="54">
        <v>84130</v>
      </c>
      <c r="E144" s="54">
        <v>86939</v>
      </c>
      <c r="F144" s="54">
        <v>84060</v>
      </c>
      <c r="G144" s="54">
        <v>80098</v>
      </c>
      <c r="H144" s="54">
        <v>79357</v>
      </c>
      <c r="I144" s="54">
        <v>81634</v>
      </c>
      <c r="J144" s="54">
        <v>84447</v>
      </c>
      <c r="K144" s="54">
        <v>87028</v>
      </c>
      <c r="L144" s="54">
        <v>86298</v>
      </c>
      <c r="M144" s="54">
        <v>89601</v>
      </c>
      <c r="N144" s="79"/>
    </row>
    <row r="145" spans="1:14" ht="16.5" customHeight="1" x14ac:dyDescent="0.2">
      <c r="A145" s="27" t="s">
        <v>201</v>
      </c>
      <c r="B145" s="27" t="s">
        <v>197</v>
      </c>
      <c r="C145" s="54">
        <v>28494</v>
      </c>
      <c r="D145" s="54">
        <v>28182</v>
      </c>
      <c r="E145" s="54">
        <v>28965</v>
      </c>
      <c r="F145" s="54">
        <v>28377</v>
      </c>
      <c r="G145" s="54">
        <v>27592</v>
      </c>
      <c r="H145" s="54">
        <v>25501</v>
      </c>
      <c r="I145" s="54">
        <v>27893</v>
      </c>
      <c r="J145" s="54">
        <v>28657</v>
      </c>
      <c r="K145" s="54">
        <v>30656</v>
      </c>
      <c r="L145" s="54">
        <v>30627</v>
      </c>
      <c r="M145" s="54">
        <v>32835</v>
      </c>
      <c r="N145" s="80"/>
    </row>
    <row r="146" spans="1:14" ht="16.5" customHeight="1" x14ac:dyDescent="0.25">
      <c r="A146" s="57" t="s">
        <v>201</v>
      </c>
      <c r="B146" s="57" t="s">
        <v>82</v>
      </c>
      <c r="C146" s="194">
        <v>75323</v>
      </c>
      <c r="D146" s="194">
        <v>76467</v>
      </c>
      <c r="E146" s="194">
        <v>79060</v>
      </c>
      <c r="F146" s="194">
        <v>76265</v>
      </c>
      <c r="G146" s="194">
        <v>72755</v>
      </c>
      <c r="H146" s="194">
        <v>72134</v>
      </c>
      <c r="I146" s="194">
        <v>73996</v>
      </c>
      <c r="J146" s="194">
        <v>76683</v>
      </c>
      <c r="K146" s="194">
        <v>78999</v>
      </c>
      <c r="L146" s="194">
        <v>78431</v>
      </c>
      <c r="M146" s="194">
        <v>81590</v>
      </c>
      <c r="N146" s="81"/>
    </row>
    <row r="147" spans="1:14" ht="16.5" customHeight="1" x14ac:dyDescent="0.2">
      <c r="A147" s="27" t="s">
        <v>202</v>
      </c>
      <c r="B147" s="27" t="s">
        <v>195</v>
      </c>
      <c r="C147" s="53">
        <v>81914</v>
      </c>
      <c r="D147" s="53">
        <v>83301</v>
      </c>
      <c r="E147" s="53">
        <v>86339</v>
      </c>
      <c r="F147" s="53">
        <v>83145</v>
      </c>
      <c r="G147" s="53">
        <v>79416</v>
      </c>
      <c r="H147" s="53">
        <v>78777</v>
      </c>
      <c r="I147" s="53">
        <v>80693</v>
      </c>
      <c r="J147" s="53">
        <v>84089</v>
      </c>
      <c r="K147" s="53">
        <v>86637</v>
      </c>
      <c r="L147" s="53">
        <v>86222</v>
      </c>
      <c r="M147" s="53">
        <v>89955</v>
      </c>
      <c r="N147" s="80"/>
    </row>
    <row r="148" spans="1:14" ht="16.5" customHeight="1" x14ac:dyDescent="0.2">
      <c r="A148" s="27" t="s">
        <v>202</v>
      </c>
      <c r="B148" s="27" t="s">
        <v>196</v>
      </c>
      <c r="C148" s="54">
        <v>104995</v>
      </c>
      <c r="D148" s="54">
        <v>106643</v>
      </c>
      <c r="E148" s="54">
        <v>110121</v>
      </c>
      <c r="F148" s="54">
        <v>106689</v>
      </c>
      <c r="G148" s="54">
        <v>101797</v>
      </c>
      <c r="H148" s="54">
        <v>100897</v>
      </c>
      <c r="I148" s="54">
        <v>103841</v>
      </c>
      <c r="J148" s="54">
        <v>107636</v>
      </c>
      <c r="K148" s="54">
        <v>110881</v>
      </c>
      <c r="L148" s="54">
        <v>110246</v>
      </c>
      <c r="M148" s="54">
        <v>114424</v>
      </c>
      <c r="N148" s="80"/>
    </row>
    <row r="149" spans="1:14" ht="16.5" customHeight="1" x14ac:dyDescent="0.2">
      <c r="A149" s="27" t="s">
        <v>202</v>
      </c>
      <c r="B149" s="27" t="s">
        <v>197</v>
      </c>
      <c r="C149" s="54">
        <v>29213</v>
      </c>
      <c r="D149" s="54">
        <v>28182</v>
      </c>
      <c r="E149" s="54">
        <v>29990</v>
      </c>
      <c r="F149" s="54">
        <v>29650</v>
      </c>
      <c r="G149" s="54">
        <v>28157</v>
      </c>
      <c r="H149" s="54">
        <v>26482</v>
      </c>
      <c r="I149" s="54">
        <v>29447</v>
      </c>
      <c r="J149" s="54">
        <v>29286</v>
      </c>
      <c r="K149" s="54">
        <v>31602</v>
      </c>
      <c r="L149" s="54">
        <v>31338</v>
      </c>
      <c r="M149" s="54">
        <v>34379</v>
      </c>
      <c r="N149" s="19"/>
    </row>
    <row r="150" spans="1:14" ht="16.5" customHeight="1" x14ac:dyDescent="0.2">
      <c r="A150" s="57" t="s">
        <v>202</v>
      </c>
      <c r="B150" s="57" t="s">
        <v>82</v>
      </c>
      <c r="C150" s="194">
        <v>93244</v>
      </c>
      <c r="D150" s="194">
        <v>94758</v>
      </c>
      <c r="E150" s="194">
        <v>97997</v>
      </c>
      <c r="F150" s="194">
        <v>94656</v>
      </c>
      <c r="G150" s="194">
        <v>90333</v>
      </c>
      <c r="H150" s="194">
        <v>89551</v>
      </c>
      <c r="I150" s="194">
        <v>91952</v>
      </c>
      <c r="J150" s="194">
        <v>95526</v>
      </c>
      <c r="K150" s="194">
        <v>98422</v>
      </c>
      <c r="L150" s="194">
        <v>97894</v>
      </c>
      <c r="M150" s="194">
        <v>101837</v>
      </c>
      <c r="N150" s="19"/>
    </row>
    <row r="151" spans="1:14" ht="16.5" customHeight="1" x14ac:dyDescent="0.2">
      <c r="A151" s="27" t="s">
        <v>203</v>
      </c>
      <c r="B151" s="27" t="s">
        <v>195</v>
      </c>
      <c r="C151" s="53">
        <v>95172</v>
      </c>
      <c r="D151" s="53">
        <v>96629</v>
      </c>
      <c r="E151" s="53">
        <v>100498</v>
      </c>
      <c r="F151" s="53">
        <v>96931</v>
      </c>
      <c r="G151" s="53">
        <v>92927</v>
      </c>
      <c r="H151" s="53">
        <v>92431</v>
      </c>
      <c r="I151" s="53">
        <v>94845</v>
      </c>
      <c r="J151" s="53">
        <v>99000</v>
      </c>
      <c r="K151" s="53">
        <v>102219</v>
      </c>
      <c r="L151" s="53">
        <v>101882</v>
      </c>
      <c r="M151" s="53">
        <v>106341</v>
      </c>
      <c r="N151" s="19"/>
    </row>
    <row r="152" spans="1:14" ht="16.5" customHeight="1" x14ac:dyDescent="0.2">
      <c r="A152" s="27" t="s">
        <v>203</v>
      </c>
      <c r="B152" s="27" t="s">
        <v>196</v>
      </c>
      <c r="C152" s="54">
        <v>123579</v>
      </c>
      <c r="D152" s="54">
        <v>126038</v>
      </c>
      <c r="E152" s="54">
        <v>130843</v>
      </c>
      <c r="F152" s="54">
        <v>126819</v>
      </c>
      <c r="G152" s="54">
        <v>120998</v>
      </c>
      <c r="H152" s="54">
        <v>120280</v>
      </c>
      <c r="I152" s="54">
        <v>124001</v>
      </c>
      <c r="J152" s="54">
        <v>128758</v>
      </c>
      <c r="K152" s="54">
        <v>132828</v>
      </c>
      <c r="L152" s="54">
        <v>132443</v>
      </c>
      <c r="M152" s="54">
        <v>137857</v>
      </c>
      <c r="N152" s="19"/>
    </row>
    <row r="153" spans="1:14" ht="16.5" customHeight="1" x14ac:dyDescent="0.2">
      <c r="A153" s="27" t="s">
        <v>203</v>
      </c>
      <c r="B153" s="27" t="s">
        <v>197</v>
      </c>
      <c r="C153" s="54">
        <v>31797</v>
      </c>
      <c r="D153" s="54">
        <v>31301</v>
      </c>
      <c r="E153" s="54">
        <v>32544</v>
      </c>
      <c r="F153" s="54">
        <v>32100</v>
      </c>
      <c r="G153" s="54">
        <v>29776</v>
      </c>
      <c r="H153" s="54">
        <v>27385</v>
      </c>
      <c r="I153" s="54">
        <v>28817</v>
      </c>
      <c r="J153" s="54">
        <v>29921</v>
      </c>
      <c r="K153" s="54">
        <v>32866</v>
      </c>
      <c r="L153" s="54">
        <v>33341</v>
      </c>
      <c r="M153" s="54">
        <v>36098</v>
      </c>
      <c r="N153" s="19"/>
    </row>
    <row r="154" spans="1:14" ht="16.5" customHeight="1" x14ac:dyDescent="0.2">
      <c r="A154" s="57" t="s">
        <v>203</v>
      </c>
      <c r="B154" s="57" t="s">
        <v>82</v>
      </c>
      <c r="C154" s="194">
        <v>109009</v>
      </c>
      <c r="D154" s="194">
        <v>110982</v>
      </c>
      <c r="E154" s="194">
        <v>115303</v>
      </c>
      <c r="F154" s="194">
        <v>111482</v>
      </c>
      <c r="G154" s="194">
        <v>106585</v>
      </c>
      <c r="H154" s="194">
        <v>105970</v>
      </c>
      <c r="I154" s="194">
        <v>108976</v>
      </c>
      <c r="J154" s="194">
        <v>113410</v>
      </c>
      <c r="K154" s="194">
        <v>117053</v>
      </c>
      <c r="L154" s="194">
        <v>116691</v>
      </c>
      <c r="M154" s="194">
        <v>121605</v>
      </c>
      <c r="N154" s="19"/>
    </row>
    <row r="155" spans="1:14" ht="16.5" customHeight="1" x14ac:dyDescent="0.2">
      <c r="A155" s="27" t="s">
        <v>204</v>
      </c>
      <c r="B155" s="27" t="s">
        <v>195</v>
      </c>
      <c r="C155" s="53">
        <v>110571</v>
      </c>
      <c r="D155" s="53">
        <v>112733</v>
      </c>
      <c r="E155" s="53">
        <v>117336</v>
      </c>
      <c r="F155" s="53">
        <v>113353</v>
      </c>
      <c r="G155" s="53">
        <v>108580</v>
      </c>
      <c r="H155" s="53">
        <v>107939</v>
      </c>
      <c r="I155" s="53">
        <v>110192</v>
      </c>
      <c r="J155" s="53">
        <v>114954</v>
      </c>
      <c r="K155" s="53">
        <v>118604</v>
      </c>
      <c r="L155" s="53">
        <v>118019</v>
      </c>
      <c r="M155" s="53">
        <v>122728</v>
      </c>
      <c r="N155" s="19"/>
    </row>
    <row r="156" spans="1:14" ht="16.5" customHeight="1" x14ac:dyDescent="0.2">
      <c r="A156" s="27" t="s">
        <v>204</v>
      </c>
      <c r="B156" s="27" t="s">
        <v>196</v>
      </c>
      <c r="C156" s="54">
        <v>145006</v>
      </c>
      <c r="D156" s="54">
        <v>147284</v>
      </c>
      <c r="E156" s="54">
        <v>152630</v>
      </c>
      <c r="F156" s="54">
        <v>148023</v>
      </c>
      <c r="G156" s="54">
        <v>141591</v>
      </c>
      <c r="H156" s="54">
        <v>140824</v>
      </c>
      <c r="I156" s="54">
        <v>144865</v>
      </c>
      <c r="J156" s="54">
        <v>150354</v>
      </c>
      <c r="K156" s="54">
        <v>154758</v>
      </c>
      <c r="L156" s="54">
        <v>154401</v>
      </c>
      <c r="M156" s="54">
        <v>160531</v>
      </c>
      <c r="N156" s="19"/>
    </row>
    <row r="157" spans="1:14" ht="16.5" customHeight="1" x14ac:dyDescent="0.2">
      <c r="A157" s="27" t="s">
        <v>204</v>
      </c>
      <c r="B157" s="27" t="s">
        <v>197</v>
      </c>
      <c r="C157" s="54">
        <v>34946</v>
      </c>
      <c r="D157" s="54">
        <v>32767</v>
      </c>
      <c r="E157" s="54">
        <v>36713</v>
      </c>
      <c r="F157" s="54">
        <v>35777</v>
      </c>
      <c r="G157" s="54">
        <v>34788</v>
      </c>
      <c r="H157" s="54">
        <v>33381</v>
      </c>
      <c r="I157" s="54">
        <v>35794</v>
      </c>
      <c r="J157" s="54">
        <v>35176</v>
      </c>
      <c r="K157" s="54">
        <v>37927</v>
      </c>
      <c r="L157" s="54">
        <v>36572</v>
      </c>
      <c r="M157" s="54">
        <v>37714</v>
      </c>
      <c r="N157" s="19"/>
    </row>
    <row r="158" spans="1:14" ht="16.5" customHeight="1" x14ac:dyDescent="0.2">
      <c r="A158" s="57" t="s">
        <v>204</v>
      </c>
      <c r="B158" s="57" t="s">
        <v>82</v>
      </c>
      <c r="C158" s="194">
        <v>127359</v>
      </c>
      <c r="D158" s="194">
        <v>129612</v>
      </c>
      <c r="E158" s="194">
        <v>134605</v>
      </c>
      <c r="F158" s="194">
        <v>130290</v>
      </c>
      <c r="G158" s="194">
        <v>124701</v>
      </c>
      <c r="H158" s="194">
        <v>123987</v>
      </c>
      <c r="I158" s="194">
        <v>127111</v>
      </c>
      <c r="J158" s="194">
        <v>132230</v>
      </c>
      <c r="K158" s="194">
        <v>136266</v>
      </c>
      <c r="L158" s="194">
        <v>135788</v>
      </c>
      <c r="M158" s="194">
        <v>141159</v>
      </c>
      <c r="N158" s="19"/>
    </row>
    <row r="159" spans="1:14" ht="16.5" customHeight="1" x14ac:dyDescent="0.2">
      <c r="A159" s="27" t="s">
        <v>205</v>
      </c>
      <c r="B159" s="27" t="s">
        <v>195</v>
      </c>
      <c r="C159" s="53">
        <v>109055</v>
      </c>
      <c r="D159" s="53">
        <v>110963</v>
      </c>
      <c r="E159" s="53">
        <v>115823</v>
      </c>
      <c r="F159" s="53">
        <v>111882</v>
      </c>
      <c r="G159" s="53">
        <v>107288</v>
      </c>
      <c r="H159" s="53">
        <v>107738</v>
      </c>
      <c r="I159" s="53">
        <v>108971</v>
      </c>
      <c r="J159" s="53">
        <v>113652</v>
      </c>
      <c r="K159" s="53">
        <v>116299</v>
      </c>
      <c r="L159" s="53">
        <v>115592</v>
      </c>
      <c r="M159" s="53">
        <v>119648</v>
      </c>
      <c r="N159" s="19"/>
    </row>
    <row r="160" spans="1:14" ht="16.5" customHeight="1" x14ac:dyDescent="0.2">
      <c r="A160" s="27" t="s">
        <v>205</v>
      </c>
      <c r="B160" s="27" t="s">
        <v>196</v>
      </c>
      <c r="C160" s="54">
        <v>136115</v>
      </c>
      <c r="D160" s="54">
        <v>139083</v>
      </c>
      <c r="E160" s="54">
        <v>145168</v>
      </c>
      <c r="F160" s="54">
        <v>140866</v>
      </c>
      <c r="G160" s="54">
        <v>134719</v>
      </c>
      <c r="H160" s="54">
        <v>134868</v>
      </c>
      <c r="I160" s="54">
        <v>138252</v>
      </c>
      <c r="J160" s="54">
        <v>143486</v>
      </c>
      <c r="K160" s="54">
        <v>147518</v>
      </c>
      <c r="L160" s="54">
        <v>146647</v>
      </c>
      <c r="M160" s="54">
        <v>152280</v>
      </c>
      <c r="N160" s="19"/>
    </row>
    <row r="161" spans="1:13" ht="16.5" customHeight="1" x14ac:dyDescent="0.2">
      <c r="A161" s="27" t="s">
        <v>205</v>
      </c>
      <c r="B161" s="27" t="s">
        <v>197</v>
      </c>
      <c r="C161" s="54">
        <v>42509</v>
      </c>
      <c r="D161" s="54">
        <v>39966</v>
      </c>
      <c r="E161" s="54">
        <v>43867</v>
      </c>
      <c r="F161" s="54">
        <v>41211</v>
      </c>
      <c r="G161" s="54">
        <v>35117</v>
      </c>
      <c r="H161" s="54">
        <v>35528</v>
      </c>
      <c r="I161" s="54">
        <v>32552</v>
      </c>
      <c r="J161" s="54">
        <v>34473</v>
      </c>
      <c r="K161" s="54">
        <v>35636</v>
      </c>
      <c r="L161" s="54">
        <v>36047</v>
      </c>
      <c r="M161" s="54">
        <v>41758</v>
      </c>
    </row>
    <row r="162" spans="1:13" ht="16.5" customHeight="1" x14ac:dyDescent="0.2">
      <c r="A162" s="57" t="s">
        <v>205</v>
      </c>
      <c r="B162" s="57" t="s">
        <v>82</v>
      </c>
      <c r="C162" s="194">
        <v>122316</v>
      </c>
      <c r="D162" s="194">
        <v>124802</v>
      </c>
      <c r="E162" s="194">
        <v>130292</v>
      </c>
      <c r="F162" s="194">
        <v>126162</v>
      </c>
      <c r="G162" s="194">
        <v>120817</v>
      </c>
      <c r="H162" s="194">
        <v>121111</v>
      </c>
      <c r="I162" s="194">
        <v>123402</v>
      </c>
      <c r="J162" s="194">
        <v>128376</v>
      </c>
      <c r="K162" s="194">
        <v>131719</v>
      </c>
      <c r="L162" s="194">
        <v>130915</v>
      </c>
      <c r="M162" s="194">
        <v>135758</v>
      </c>
    </row>
    <row r="163" spans="1:13" ht="16.5" customHeight="1" x14ac:dyDescent="0.2">
      <c r="A163" s="27" t="s">
        <v>206</v>
      </c>
      <c r="B163" s="27" t="s">
        <v>195</v>
      </c>
      <c r="C163" s="53">
        <v>97989</v>
      </c>
      <c r="D163" s="53">
        <v>99942</v>
      </c>
      <c r="E163" s="53">
        <v>105372</v>
      </c>
      <c r="F163" s="53">
        <v>102205</v>
      </c>
      <c r="G163" s="53">
        <v>97598</v>
      </c>
      <c r="H163" s="53">
        <v>97918</v>
      </c>
      <c r="I163" s="53">
        <v>98087</v>
      </c>
      <c r="J163" s="53">
        <v>101887</v>
      </c>
      <c r="K163" s="53">
        <v>103678</v>
      </c>
      <c r="L163" s="53">
        <v>102227</v>
      </c>
      <c r="M163" s="53">
        <v>105717</v>
      </c>
    </row>
    <row r="164" spans="1:13" ht="16.5" customHeight="1" x14ac:dyDescent="0.2">
      <c r="A164" s="27" t="s">
        <v>206</v>
      </c>
      <c r="B164" s="27" t="s">
        <v>196</v>
      </c>
      <c r="C164" s="54">
        <v>107954</v>
      </c>
      <c r="D164" s="54">
        <v>109228</v>
      </c>
      <c r="E164" s="54">
        <v>115186</v>
      </c>
      <c r="F164" s="54">
        <v>112175</v>
      </c>
      <c r="G164" s="54">
        <v>107248</v>
      </c>
      <c r="H164" s="54">
        <v>107545</v>
      </c>
      <c r="I164" s="54">
        <v>109440</v>
      </c>
      <c r="J164" s="54">
        <v>113590</v>
      </c>
      <c r="K164" s="54">
        <v>116043</v>
      </c>
      <c r="L164" s="54">
        <v>114577</v>
      </c>
      <c r="M164" s="54">
        <v>119260</v>
      </c>
    </row>
    <row r="165" spans="1:13" ht="16.5" customHeight="1" x14ac:dyDescent="0.2">
      <c r="A165" s="27" t="s">
        <v>206</v>
      </c>
      <c r="B165" s="27" t="s">
        <v>197</v>
      </c>
      <c r="C165" s="54">
        <v>32389</v>
      </c>
      <c r="D165" s="54">
        <v>32559</v>
      </c>
      <c r="E165" s="54">
        <v>30242</v>
      </c>
      <c r="F165" s="54">
        <v>28571</v>
      </c>
      <c r="G165" s="54">
        <v>26112</v>
      </c>
      <c r="H165" s="54">
        <v>25377</v>
      </c>
      <c r="I165" s="54">
        <v>25051</v>
      </c>
      <c r="J165" s="54">
        <v>26158</v>
      </c>
      <c r="K165" s="54">
        <v>27655</v>
      </c>
      <c r="L165" s="54">
        <v>24740</v>
      </c>
      <c r="M165" s="54">
        <v>26156</v>
      </c>
    </row>
    <row r="166" spans="1:13" ht="16.5" customHeight="1" x14ac:dyDescent="0.2">
      <c r="A166" s="57" t="s">
        <v>206</v>
      </c>
      <c r="B166" s="57" t="s">
        <v>82</v>
      </c>
      <c r="C166" s="194">
        <v>102962</v>
      </c>
      <c r="D166" s="194">
        <v>104569</v>
      </c>
      <c r="E166" s="194">
        <v>110256</v>
      </c>
      <c r="F166" s="194">
        <v>107160</v>
      </c>
      <c r="G166" s="194">
        <v>102390</v>
      </c>
      <c r="H166" s="194">
        <v>102678</v>
      </c>
      <c r="I166" s="194">
        <v>103723</v>
      </c>
      <c r="J166" s="194">
        <v>107693</v>
      </c>
      <c r="K166" s="194">
        <v>109810</v>
      </c>
      <c r="L166" s="194">
        <v>108326</v>
      </c>
      <c r="M166" s="194">
        <v>112419</v>
      </c>
    </row>
    <row r="167" spans="1:13" ht="16.5" customHeight="1" x14ac:dyDescent="0.2">
      <c r="A167" s="27" t="s">
        <v>207</v>
      </c>
      <c r="B167" s="27" t="s">
        <v>195</v>
      </c>
      <c r="C167" s="53">
        <v>83461</v>
      </c>
      <c r="D167" s="53">
        <v>84896</v>
      </c>
      <c r="E167" s="53">
        <v>89398</v>
      </c>
      <c r="F167" s="53">
        <v>86159</v>
      </c>
      <c r="G167" s="53">
        <v>82180</v>
      </c>
      <c r="H167" s="53">
        <v>82730</v>
      </c>
      <c r="I167" s="53">
        <v>81401</v>
      </c>
      <c r="J167" s="53">
        <v>85103</v>
      </c>
      <c r="K167" s="53">
        <v>86034</v>
      </c>
      <c r="L167" s="53">
        <v>84991</v>
      </c>
      <c r="M167" s="53">
        <v>87825</v>
      </c>
    </row>
    <row r="168" spans="1:13" ht="16.5" customHeight="1" x14ac:dyDescent="0.2">
      <c r="A168" s="27" t="s">
        <v>207</v>
      </c>
      <c r="B168" s="27" t="s">
        <v>196</v>
      </c>
      <c r="C168" s="54">
        <v>91253</v>
      </c>
      <c r="D168" s="54">
        <v>91741</v>
      </c>
      <c r="E168" s="54">
        <v>96893</v>
      </c>
      <c r="F168" s="54">
        <v>93114</v>
      </c>
      <c r="G168" s="54">
        <v>88261</v>
      </c>
      <c r="H168" s="54">
        <v>86633</v>
      </c>
      <c r="I168" s="54">
        <v>87216</v>
      </c>
      <c r="J168" s="54">
        <v>90869</v>
      </c>
      <c r="K168" s="54">
        <v>91977</v>
      </c>
      <c r="L168" s="54">
        <v>90290</v>
      </c>
      <c r="M168" s="54">
        <v>92790</v>
      </c>
    </row>
    <row r="169" spans="1:13" ht="16.5" customHeight="1" x14ac:dyDescent="0.2">
      <c r="A169" s="27" t="s">
        <v>207</v>
      </c>
      <c r="B169" s="27" t="s">
        <v>197</v>
      </c>
      <c r="C169" s="54">
        <v>12306</v>
      </c>
      <c r="D169" s="54">
        <v>10219</v>
      </c>
      <c r="E169" s="54">
        <v>11175</v>
      </c>
      <c r="F169" s="54">
        <v>12562</v>
      </c>
      <c r="G169" s="54">
        <v>19231</v>
      </c>
      <c r="H169" s="54">
        <v>26459</v>
      </c>
      <c r="I169" s="54">
        <v>18223</v>
      </c>
      <c r="J169" s="54">
        <v>18866</v>
      </c>
      <c r="K169" s="54">
        <v>15323</v>
      </c>
      <c r="L169" s="54">
        <v>15287</v>
      </c>
      <c r="M169" s="54">
        <v>19413</v>
      </c>
    </row>
    <row r="170" spans="1:13" ht="16.5" customHeight="1" x14ac:dyDescent="0.2">
      <c r="A170" s="57" t="s">
        <v>207</v>
      </c>
      <c r="B170" s="57" t="s">
        <v>82</v>
      </c>
      <c r="C170" s="194">
        <v>87433</v>
      </c>
      <c r="D170" s="194">
        <v>88373</v>
      </c>
      <c r="E170" s="194">
        <v>93203</v>
      </c>
      <c r="F170" s="194">
        <v>89673</v>
      </c>
      <c r="G170" s="194">
        <v>85258</v>
      </c>
      <c r="H170" s="194">
        <v>84661</v>
      </c>
      <c r="I170" s="194">
        <v>84325</v>
      </c>
      <c r="J170" s="194">
        <v>87991</v>
      </c>
      <c r="K170" s="194">
        <v>88996</v>
      </c>
      <c r="L170" s="194">
        <v>87622</v>
      </c>
      <c r="M170" s="194">
        <v>90273</v>
      </c>
    </row>
    <row r="171" spans="1:13" ht="16.5" customHeight="1" x14ac:dyDescent="0.2">
      <c r="A171" s="27" t="s">
        <v>213</v>
      </c>
      <c r="B171" s="27" t="s">
        <v>195</v>
      </c>
      <c r="C171" s="53">
        <v>81279</v>
      </c>
      <c r="D171" s="53">
        <v>82048</v>
      </c>
      <c r="E171" s="53">
        <v>86815</v>
      </c>
      <c r="F171" s="53">
        <v>83308</v>
      </c>
      <c r="G171" s="53">
        <v>79851</v>
      </c>
      <c r="H171" s="53">
        <v>80651</v>
      </c>
      <c r="I171" s="53">
        <v>79468</v>
      </c>
      <c r="J171" s="53">
        <v>83549</v>
      </c>
      <c r="K171" s="53">
        <v>84270</v>
      </c>
      <c r="L171" s="53">
        <v>83035</v>
      </c>
      <c r="M171" s="53">
        <v>86205</v>
      </c>
    </row>
    <row r="172" spans="1:13" ht="16.5" customHeight="1" x14ac:dyDescent="0.2">
      <c r="A172" s="27" t="s">
        <v>213</v>
      </c>
      <c r="B172" s="27" t="s">
        <v>196</v>
      </c>
      <c r="C172" s="54">
        <v>96670</v>
      </c>
      <c r="D172" s="54">
        <v>96118</v>
      </c>
      <c r="E172" s="54">
        <v>101073</v>
      </c>
      <c r="F172" s="54">
        <v>96264</v>
      </c>
      <c r="G172" s="54">
        <v>92042</v>
      </c>
      <c r="H172" s="54">
        <v>90850</v>
      </c>
      <c r="I172" s="54">
        <v>90056</v>
      </c>
      <c r="J172" s="54">
        <v>93732</v>
      </c>
      <c r="K172" s="54">
        <v>93757</v>
      </c>
      <c r="L172" s="54">
        <v>92631</v>
      </c>
      <c r="M172" s="54">
        <v>96048</v>
      </c>
    </row>
    <row r="173" spans="1:13" ht="16.5" customHeight="1" x14ac:dyDescent="0.2">
      <c r="A173" s="27" t="s">
        <v>213</v>
      </c>
      <c r="B173" s="27" t="s">
        <v>197</v>
      </c>
      <c r="C173" s="54">
        <v>11373</v>
      </c>
      <c r="D173" s="54">
        <v>24203</v>
      </c>
      <c r="E173" s="54">
        <v>24151</v>
      </c>
      <c r="F173" s="54">
        <v>21021</v>
      </c>
      <c r="G173" s="54">
        <v>17202</v>
      </c>
      <c r="H173" s="54">
        <v>17654</v>
      </c>
      <c r="I173" s="54">
        <v>16912</v>
      </c>
      <c r="J173" s="54">
        <v>16039</v>
      </c>
      <c r="K173" s="54">
        <v>11097</v>
      </c>
      <c r="L173" s="54">
        <v>10079</v>
      </c>
      <c r="M173" s="54">
        <v>8109</v>
      </c>
    </row>
    <row r="174" spans="1:13" ht="16.5" customHeight="1" x14ac:dyDescent="0.2">
      <c r="A174" s="57" t="s">
        <v>213</v>
      </c>
      <c r="B174" s="57" t="s">
        <v>82</v>
      </c>
      <c r="C174" s="194">
        <v>89834</v>
      </c>
      <c r="D174" s="194">
        <v>89889</v>
      </c>
      <c r="E174" s="194">
        <v>94720</v>
      </c>
      <c r="F174" s="194">
        <v>90450</v>
      </c>
      <c r="G174" s="194">
        <v>86539</v>
      </c>
      <c r="H174" s="194">
        <v>86170</v>
      </c>
      <c r="I174" s="194">
        <v>85236</v>
      </c>
      <c r="J174" s="194">
        <v>89064</v>
      </c>
      <c r="K174" s="194">
        <v>89383</v>
      </c>
      <c r="L174" s="194">
        <v>88184</v>
      </c>
      <c r="M174" s="194">
        <v>91475</v>
      </c>
    </row>
    <row r="175" spans="1:13" ht="16.5" customHeight="1" x14ac:dyDescent="0.2">
      <c r="A175" s="27" t="s">
        <v>210</v>
      </c>
      <c r="B175" s="27" t="s">
        <v>195</v>
      </c>
      <c r="C175" s="53">
        <v>20100</v>
      </c>
      <c r="D175" s="53">
        <v>19469</v>
      </c>
      <c r="E175" s="53">
        <v>19998</v>
      </c>
      <c r="F175" s="53">
        <v>20352</v>
      </c>
      <c r="G175" s="53">
        <v>19092</v>
      </c>
      <c r="H175" s="53">
        <v>18184</v>
      </c>
      <c r="I175" s="53">
        <v>19252</v>
      </c>
      <c r="J175" s="53">
        <v>19622</v>
      </c>
      <c r="K175" s="53">
        <v>20628</v>
      </c>
      <c r="L175" s="53">
        <v>20168</v>
      </c>
      <c r="M175" s="53">
        <v>24281</v>
      </c>
    </row>
    <row r="176" spans="1:13" ht="16.5" customHeight="1" x14ac:dyDescent="0.2">
      <c r="A176" s="27" t="s">
        <v>210</v>
      </c>
      <c r="B176" s="27" t="s">
        <v>196</v>
      </c>
      <c r="C176" s="54">
        <v>18567</v>
      </c>
      <c r="D176" s="54">
        <v>17868</v>
      </c>
      <c r="E176" s="54">
        <v>18927</v>
      </c>
      <c r="F176" s="54">
        <v>19844</v>
      </c>
      <c r="G176" s="54">
        <v>18807</v>
      </c>
      <c r="H176" s="54">
        <v>18333</v>
      </c>
      <c r="I176" s="54">
        <v>19920</v>
      </c>
      <c r="J176" s="54">
        <v>20450</v>
      </c>
      <c r="K176" s="54">
        <v>20457</v>
      </c>
      <c r="L176" s="54">
        <v>20246</v>
      </c>
      <c r="M176" s="54">
        <v>23228</v>
      </c>
    </row>
    <row r="177" spans="1:13" ht="16.5" customHeight="1" x14ac:dyDescent="0.2">
      <c r="A177" s="27" t="s">
        <v>210</v>
      </c>
      <c r="B177" s="27" t="s">
        <v>197</v>
      </c>
      <c r="C177" s="54">
        <v>1051</v>
      </c>
      <c r="D177" s="54">
        <v>1040</v>
      </c>
      <c r="E177" s="54">
        <v>1312</v>
      </c>
      <c r="F177" s="54">
        <v>1656</v>
      </c>
      <c r="G177" s="54">
        <v>1528</v>
      </c>
      <c r="H177" s="54">
        <v>1213</v>
      </c>
      <c r="I177" s="54">
        <v>1966</v>
      </c>
      <c r="J177" s="54">
        <v>2277</v>
      </c>
      <c r="K177" s="54">
        <v>2194</v>
      </c>
      <c r="L177" s="54">
        <v>2191</v>
      </c>
      <c r="M177" s="54">
        <v>2460</v>
      </c>
    </row>
    <row r="178" spans="1:13" ht="14.25" customHeight="1" x14ac:dyDescent="0.2">
      <c r="A178" s="57" t="s">
        <v>210</v>
      </c>
      <c r="B178" s="58" t="s">
        <v>82</v>
      </c>
      <c r="C178" s="195">
        <v>17935</v>
      </c>
      <c r="D178" s="195">
        <v>17257</v>
      </c>
      <c r="E178" s="195">
        <v>18108</v>
      </c>
      <c r="F178" s="195">
        <v>18874</v>
      </c>
      <c r="G178" s="195">
        <v>17643</v>
      </c>
      <c r="H178" s="195">
        <v>16543</v>
      </c>
      <c r="I178" s="195">
        <v>18063</v>
      </c>
      <c r="J178" s="195">
        <v>18402</v>
      </c>
      <c r="K178" s="195">
        <v>19349</v>
      </c>
      <c r="L178" s="195">
        <v>19222</v>
      </c>
      <c r="M178" s="195">
        <v>22511</v>
      </c>
    </row>
    <row r="179" spans="1:13" ht="16.5" customHeight="1" x14ac:dyDescent="0.2">
      <c r="A179" s="27" t="s">
        <v>82</v>
      </c>
      <c r="B179" s="27" t="s">
        <v>195</v>
      </c>
      <c r="C179" s="53">
        <v>55443</v>
      </c>
      <c r="D179" s="53">
        <v>56266</v>
      </c>
      <c r="E179" s="53">
        <v>58684</v>
      </c>
      <c r="F179" s="53">
        <v>56420</v>
      </c>
      <c r="G179" s="53">
        <v>54453</v>
      </c>
      <c r="H179" s="53">
        <v>54113</v>
      </c>
      <c r="I179" s="53">
        <v>54976</v>
      </c>
      <c r="J179" s="53">
        <v>56813</v>
      </c>
      <c r="K179" s="53">
        <v>58406</v>
      </c>
      <c r="L179" s="53">
        <v>57760</v>
      </c>
      <c r="M179" s="53">
        <v>60011</v>
      </c>
    </row>
    <row r="180" spans="1:13" ht="16.5" customHeight="1" x14ac:dyDescent="0.2">
      <c r="A180" s="27" t="s">
        <v>82</v>
      </c>
      <c r="B180" s="27" t="s">
        <v>196</v>
      </c>
      <c r="C180" s="54">
        <v>65652</v>
      </c>
      <c r="D180" s="54">
        <v>66677</v>
      </c>
      <c r="E180" s="54">
        <v>69594</v>
      </c>
      <c r="F180" s="54">
        <v>67150</v>
      </c>
      <c r="G180" s="54">
        <v>64741</v>
      </c>
      <c r="H180" s="54">
        <v>64147</v>
      </c>
      <c r="I180" s="54">
        <v>65708</v>
      </c>
      <c r="J180" s="54">
        <v>67499</v>
      </c>
      <c r="K180" s="54">
        <v>69449</v>
      </c>
      <c r="L180" s="54">
        <v>68542</v>
      </c>
      <c r="M180" s="54">
        <v>71158</v>
      </c>
    </row>
    <row r="181" spans="1:13" ht="16.5" customHeight="1" x14ac:dyDescent="0.2">
      <c r="A181" s="27" t="s">
        <v>82</v>
      </c>
      <c r="B181" s="27" t="s">
        <v>197</v>
      </c>
      <c r="C181" s="54">
        <v>16831</v>
      </c>
      <c r="D181" s="54">
        <v>16641</v>
      </c>
      <c r="E181" s="54">
        <v>17568</v>
      </c>
      <c r="F181" s="54">
        <v>17130</v>
      </c>
      <c r="G181" s="54">
        <v>16401</v>
      </c>
      <c r="H181" s="54">
        <v>15098</v>
      </c>
      <c r="I181" s="54">
        <v>16189</v>
      </c>
      <c r="J181" s="54">
        <v>16435</v>
      </c>
      <c r="K181" s="54">
        <v>17982</v>
      </c>
      <c r="L181" s="54">
        <v>17912</v>
      </c>
      <c r="M181" s="54">
        <v>19422</v>
      </c>
    </row>
    <row r="182" spans="1:13" ht="16.5" customHeight="1" x14ac:dyDescent="0.2">
      <c r="A182" s="57" t="s">
        <v>82</v>
      </c>
      <c r="B182" s="57" t="s">
        <v>82</v>
      </c>
      <c r="C182" s="194">
        <v>60467</v>
      </c>
      <c r="D182" s="194">
        <v>61389</v>
      </c>
      <c r="E182" s="194">
        <v>64045</v>
      </c>
      <c r="F182" s="194">
        <v>61684</v>
      </c>
      <c r="G182" s="194">
        <v>59489</v>
      </c>
      <c r="H182" s="194">
        <v>59004</v>
      </c>
      <c r="I182" s="194">
        <v>60211</v>
      </c>
      <c r="J182" s="194">
        <v>62022</v>
      </c>
      <c r="K182" s="194">
        <v>63802</v>
      </c>
      <c r="L182" s="194">
        <v>63029</v>
      </c>
      <c r="M182" s="194">
        <v>65456</v>
      </c>
    </row>
  </sheetData>
  <mergeCells count="6">
    <mergeCell ref="C125:M125"/>
    <mergeCell ref="C67:E67"/>
    <mergeCell ref="A1:M1"/>
    <mergeCell ref="A2:M2"/>
    <mergeCell ref="C6:M6"/>
    <mergeCell ref="C66:M66"/>
  </mergeCells>
  <pageMargins left="0.70866141732283472" right="0.70866141732283472" top="0.74803149606299213" bottom="0.74803149606299213" header="0.31496062992125984" footer="0.31496062992125984"/>
  <pageSetup paperSize="9" fitToHeight="0" orientation="portrait"/>
  <headerFooter scaleWithDoc="0" alignWithMargins="0">
    <oddFooter>&amp;RPage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N403"/>
  <sheetViews>
    <sheetView showGridLines="0" zoomScaleNormal="100" zoomScaleSheetLayoutView="85" workbookViewId="0">
      <selection sqref="A1:M1"/>
    </sheetView>
  </sheetViews>
  <sheetFormatPr defaultColWidth="11.42578125" defaultRowHeight="14.25" x14ac:dyDescent="0.2"/>
  <cols>
    <col min="1" max="1" width="28.28515625" style="62" customWidth="1"/>
    <col min="2" max="2" width="28" style="62" customWidth="1"/>
    <col min="3" max="7" width="12.7109375" style="62" customWidth="1"/>
    <col min="8" max="16384" width="11.42578125" style="62"/>
  </cols>
  <sheetData>
    <row r="1" spans="1:13" ht="30" customHeight="1" x14ac:dyDescent="0.2">
      <c r="A1" s="234" t="s">
        <v>215</v>
      </c>
      <c r="B1" s="234"/>
      <c r="C1" s="234"/>
      <c r="D1" s="234"/>
      <c r="E1" s="234"/>
      <c r="F1" s="234"/>
      <c r="G1" s="234"/>
      <c r="H1" s="234"/>
      <c r="I1" s="234"/>
      <c r="J1" s="234"/>
      <c r="K1" s="234"/>
      <c r="L1" s="234"/>
      <c r="M1" s="234"/>
    </row>
    <row r="2" spans="1:13" ht="14.65" customHeight="1" x14ac:dyDescent="0.2">
      <c r="A2" s="235" t="s">
        <v>182</v>
      </c>
      <c r="B2" s="235"/>
      <c r="C2" s="235"/>
      <c r="D2" s="235"/>
      <c r="E2" s="235"/>
      <c r="F2" s="235"/>
      <c r="G2" s="235"/>
      <c r="H2" s="235"/>
      <c r="I2" s="235"/>
      <c r="J2" s="235"/>
      <c r="K2" s="235"/>
      <c r="L2" s="235"/>
      <c r="M2" s="235"/>
    </row>
    <row r="3" spans="1:13" ht="16.5" customHeight="1" x14ac:dyDescent="0.2">
      <c r="A3" s="19"/>
      <c r="B3" s="19"/>
      <c r="C3" s="19"/>
      <c r="D3" s="19"/>
      <c r="E3" s="19"/>
      <c r="F3" s="19"/>
      <c r="G3" s="19"/>
      <c r="H3" s="19"/>
      <c r="I3" s="19"/>
      <c r="J3" s="19"/>
      <c r="K3" s="19"/>
      <c r="L3" s="19"/>
      <c r="M3" s="19"/>
    </row>
    <row r="4" spans="1:13" ht="30.75" customHeight="1" x14ac:dyDescent="0.2">
      <c r="A4" s="47"/>
      <c r="B4" s="47"/>
      <c r="C4" s="21">
        <v>44348</v>
      </c>
      <c r="D4" s="21">
        <v>44440</v>
      </c>
      <c r="E4" s="21">
        <v>44531</v>
      </c>
      <c r="F4" s="21">
        <v>44621</v>
      </c>
      <c r="G4" s="21">
        <v>44713</v>
      </c>
      <c r="H4" s="21">
        <f>+'Table 7a'!H4</f>
        <v>44805</v>
      </c>
      <c r="I4" s="21">
        <f>+'Table 7a'!I4</f>
        <v>44896</v>
      </c>
      <c r="J4" s="21">
        <f>+'Table 7a'!J4</f>
        <v>44986</v>
      </c>
      <c r="K4" s="21">
        <f>+'Table 7a'!K4</f>
        <v>45078</v>
      </c>
      <c r="L4" s="21">
        <f>+'Table 7a'!L4</f>
        <v>45170</v>
      </c>
      <c r="M4" s="21">
        <f>+'Table 7a'!M4</f>
        <v>45261</v>
      </c>
    </row>
    <row r="5" spans="1:13" ht="16.5" customHeight="1" x14ac:dyDescent="0.2">
      <c r="A5" s="19"/>
      <c r="B5" s="19"/>
      <c r="C5" s="19"/>
      <c r="D5" s="19"/>
      <c r="E5" s="19"/>
      <c r="F5" s="19"/>
      <c r="G5" s="19"/>
      <c r="H5" s="19"/>
      <c r="I5" s="19"/>
      <c r="J5" s="19"/>
      <c r="K5" s="19"/>
      <c r="L5" s="19"/>
      <c r="M5" s="19"/>
    </row>
    <row r="6" spans="1:13" ht="18" customHeight="1" x14ac:dyDescent="0.2">
      <c r="A6" s="196"/>
      <c r="B6" s="196"/>
      <c r="C6" s="245" t="s">
        <v>88</v>
      </c>
      <c r="D6" s="245"/>
      <c r="E6" s="245"/>
      <c r="F6" s="245"/>
      <c r="G6" s="245"/>
      <c r="H6" s="245"/>
      <c r="I6" s="245"/>
      <c r="J6" s="245"/>
      <c r="K6" s="245"/>
      <c r="L6" s="245"/>
      <c r="M6" s="245"/>
    </row>
    <row r="7" spans="1:13" ht="30" customHeight="1" x14ac:dyDescent="0.2">
      <c r="A7" s="56" t="s">
        <v>192</v>
      </c>
      <c r="B7" s="56" t="s">
        <v>216</v>
      </c>
      <c r="C7" s="19"/>
      <c r="D7" s="19"/>
      <c r="E7" s="19"/>
      <c r="F7" s="19"/>
      <c r="G7" s="19"/>
      <c r="H7" s="19"/>
      <c r="I7" s="19"/>
      <c r="J7" s="19"/>
      <c r="K7" s="19"/>
      <c r="L7" s="19"/>
      <c r="M7" s="19"/>
    </row>
    <row r="8" spans="1:13" ht="16.5" customHeight="1" x14ac:dyDescent="0.2">
      <c r="A8" s="197"/>
      <c r="B8" s="197"/>
      <c r="C8" s="178"/>
      <c r="D8" s="178"/>
      <c r="E8" s="178"/>
      <c r="F8" s="178"/>
      <c r="G8" s="178"/>
      <c r="H8" s="178"/>
      <c r="I8" s="178"/>
      <c r="J8" s="178"/>
      <c r="K8" s="178"/>
      <c r="L8" s="178"/>
      <c r="M8" s="178"/>
    </row>
    <row r="9" spans="1:13" ht="16.5" customHeight="1" x14ac:dyDescent="0.2">
      <c r="A9" s="27" t="s">
        <v>194</v>
      </c>
      <c r="B9" s="27" t="s">
        <v>217</v>
      </c>
      <c r="C9" s="193">
        <v>959</v>
      </c>
      <c r="D9" s="193">
        <v>918</v>
      </c>
      <c r="E9" s="193">
        <v>900</v>
      </c>
      <c r="F9" s="193">
        <v>974</v>
      </c>
      <c r="G9" s="193">
        <v>955</v>
      </c>
      <c r="H9" s="193">
        <v>986</v>
      </c>
      <c r="I9" s="193">
        <v>1010</v>
      </c>
      <c r="J9" s="193">
        <v>1065</v>
      </c>
      <c r="K9" s="193">
        <v>1036</v>
      </c>
      <c r="L9" s="193">
        <v>1051</v>
      </c>
      <c r="M9" s="193">
        <v>980</v>
      </c>
    </row>
    <row r="10" spans="1:13" ht="16.5" customHeight="1" x14ac:dyDescent="0.2">
      <c r="A10" s="27" t="s">
        <v>194</v>
      </c>
      <c r="B10" s="27" t="s">
        <v>218</v>
      </c>
      <c r="C10" s="86">
        <v>859</v>
      </c>
      <c r="D10" s="86">
        <v>878</v>
      </c>
      <c r="E10" s="86">
        <v>862</v>
      </c>
      <c r="F10" s="86">
        <v>883</v>
      </c>
      <c r="G10" s="86">
        <v>908</v>
      </c>
      <c r="H10" s="86">
        <v>950</v>
      </c>
      <c r="I10" s="86">
        <v>944</v>
      </c>
      <c r="J10" s="86">
        <v>955</v>
      </c>
      <c r="K10" s="86">
        <v>958</v>
      </c>
      <c r="L10" s="86">
        <v>982</v>
      </c>
      <c r="M10" s="86">
        <v>938</v>
      </c>
    </row>
    <row r="11" spans="1:13" ht="16.5" customHeight="1" x14ac:dyDescent="0.2">
      <c r="A11" s="27" t="s">
        <v>194</v>
      </c>
      <c r="B11" s="27" t="s">
        <v>219</v>
      </c>
      <c r="C11" s="86">
        <v>274</v>
      </c>
      <c r="D11" s="86">
        <v>283</v>
      </c>
      <c r="E11" s="86">
        <v>293</v>
      </c>
      <c r="F11" s="86">
        <v>303</v>
      </c>
      <c r="G11" s="86">
        <v>313</v>
      </c>
      <c r="H11" s="86">
        <v>322</v>
      </c>
      <c r="I11" s="86">
        <v>329</v>
      </c>
      <c r="J11" s="86">
        <v>338</v>
      </c>
      <c r="K11" s="86">
        <v>341</v>
      </c>
      <c r="L11" s="86">
        <v>355</v>
      </c>
      <c r="M11" s="86">
        <v>361</v>
      </c>
    </row>
    <row r="12" spans="1:13" ht="16.5" customHeight="1" x14ac:dyDescent="0.2">
      <c r="A12" s="27" t="s">
        <v>194</v>
      </c>
      <c r="B12" s="27" t="s">
        <v>220</v>
      </c>
      <c r="C12" s="86">
        <v>188</v>
      </c>
      <c r="D12" s="86">
        <v>196</v>
      </c>
      <c r="E12" s="86">
        <v>202</v>
      </c>
      <c r="F12" s="86">
        <v>206</v>
      </c>
      <c r="G12" s="86">
        <v>212</v>
      </c>
      <c r="H12" s="86">
        <v>217</v>
      </c>
      <c r="I12" s="86">
        <v>231</v>
      </c>
      <c r="J12" s="86">
        <v>242</v>
      </c>
      <c r="K12" s="86">
        <v>253</v>
      </c>
      <c r="L12" s="86">
        <v>261</v>
      </c>
      <c r="M12" s="86">
        <v>275</v>
      </c>
    </row>
    <row r="13" spans="1:13" ht="16.5" customHeight="1" x14ac:dyDescent="0.2">
      <c r="A13" s="27" t="s">
        <v>194</v>
      </c>
      <c r="B13" s="27" t="s">
        <v>221</v>
      </c>
      <c r="C13" s="86">
        <v>160</v>
      </c>
      <c r="D13" s="86">
        <v>168</v>
      </c>
      <c r="E13" s="86">
        <v>176</v>
      </c>
      <c r="F13" s="86">
        <v>175</v>
      </c>
      <c r="G13" s="86">
        <v>174</v>
      </c>
      <c r="H13" s="86">
        <v>171</v>
      </c>
      <c r="I13" s="86">
        <v>185</v>
      </c>
      <c r="J13" s="86">
        <v>204</v>
      </c>
      <c r="K13" s="86">
        <v>223</v>
      </c>
      <c r="L13" s="86">
        <v>231</v>
      </c>
      <c r="M13" s="86">
        <v>253</v>
      </c>
    </row>
    <row r="14" spans="1:13" ht="16.5" customHeight="1" x14ac:dyDescent="0.2">
      <c r="A14" s="27" t="s">
        <v>194</v>
      </c>
      <c r="B14" s="27" t="s">
        <v>222</v>
      </c>
      <c r="C14" s="86">
        <v>52</v>
      </c>
      <c r="D14" s="86">
        <v>54</v>
      </c>
      <c r="E14" s="86">
        <v>58</v>
      </c>
      <c r="F14" s="86">
        <v>55</v>
      </c>
      <c r="G14" s="86">
        <v>53</v>
      </c>
      <c r="H14" s="86">
        <v>47</v>
      </c>
      <c r="I14" s="86">
        <v>53</v>
      </c>
      <c r="J14" s="86">
        <v>61</v>
      </c>
      <c r="K14" s="86">
        <v>70</v>
      </c>
      <c r="L14" s="86">
        <v>73</v>
      </c>
      <c r="M14" s="86">
        <v>90</v>
      </c>
    </row>
    <row r="15" spans="1:13" ht="16.5" customHeight="1" x14ac:dyDescent="0.2">
      <c r="A15" s="27" t="s">
        <v>194</v>
      </c>
      <c r="B15" s="27" t="s">
        <v>223</v>
      </c>
      <c r="C15" s="86">
        <v>11</v>
      </c>
      <c r="D15" s="86">
        <v>11</v>
      </c>
      <c r="E15" s="86">
        <v>12</v>
      </c>
      <c r="F15" s="86">
        <v>11</v>
      </c>
      <c r="G15" s="86">
        <v>11</v>
      </c>
      <c r="H15" s="86">
        <v>10</v>
      </c>
      <c r="I15" s="86">
        <v>11</v>
      </c>
      <c r="J15" s="86">
        <v>13</v>
      </c>
      <c r="K15" s="86">
        <v>14</v>
      </c>
      <c r="L15" s="86">
        <v>15</v>
      </c>
      <c r="M15" s="86">
        <v>24</v>
      </c>
    </row>
    <row r="16" spans="1:13" ht="16.5" customHeight="1" x14ac:dyDescent="0.2">
      <c r="A16" s="27" t="s">
        <v>194</v>
      </c>
      <c r="B16" s="27" t="s">
        <v>224</v>
      </c>
      <c r="C16" s="86">
        <v>3</v>
      </c>
      <c r="D16" s="86">
        <v>3</v>
      </c>
      <c r="E16" s="86">
        <v>3</v>
      </c>
      <c r="F16" s="86">
        <v>3</v>
      </c>
      <c r="G16" s="86">
        <v>3</v>
      </c>
      <c r="H16" s="86">
        <v>3</v>
      </c>
      <c r="I16" s="86">
        <v>3</v>
      </c>
      <c r="J16" s="86">
        <v>4</v>
      </c>
      <c r="K16" s="86">
        <v>4</v>
      </c>
      <c r="L16" s="86">
        <v>4</v>
      </c>
      <c r="M16" s="86">
        <v>13</v>
      </c>
    </row>
    <row r="17" spans="1:13" ht="16.5" customHeight="1" x14ac:dyDescent="0.2">
      <c r="A17" s="27" t="s">
        <v>194</v>
      </c>
      <c r="B17" s="27" t="s">
        <v>225</v>
      </c>
      <c r="C17" s="86">
        <v>4</v>
      </c>
      <c r="D17" s="86">
        <v>1</v>
      </c>
      <c r="E17" s="86">
        <v>1</v>
      </c>
      <c r="F17" s="86">
        <v>0</v>
      </c>
      <c r="G17" s="86">
        <v>2</v>
      </c>
      <c r="H17" s="86">
        <v>1</v>
      </c>
      <c r="I17" s="86">
        <v>1</v>
      </c>
      <c r="J17" s="86">
        <v>1</v>
      </c>
      <c r="K17" s="86">
        <v>1</v>
      </c>
      <c r="L17" s="86">
        <v>1</v>
      </c>
      <c r="M17" s="86">
        <v>10</v>
      </c>
    </row>
    <row r="18" spans="1:13" ht="16.5" customHeight="1" x14ac:dyDescent="0.2">
      <c r="A18" s="27" t="s">
        <v>194</v>
      </c>
      <c r="B18" s="27" t="s">
        <v>226</v>
      </c>
      <c r="C18" s="86">
        <v>0</v>
      </c>
      <c r="D18" s="86">
        <v>2</v>
      </c>
      <c r="E18" s="86">
        <v>2</v>
      </c>
      <c r="F18" s="86">
        <v>2</v>
      </c>
      <c r="G18" s="86">
        <v>0</v>
      </c>
      <c r="H18" s="86">
        <v>0</v>
      </c>
      <c r="I18" s="86">
        <v>1</v>
      </c>
      <c r="J18" s="86">
        <v>0</v>
      </c>
      <c r="K18" s="86">
        <v>0</v>
      </c>
      <c r="L18" s="86">
        <v>0</v>
      </c>
      <c r="M18" s="86">
        <v>6</v>
      </c>
    </row>
    <row r="19" spans="1:13" ht="16.5" customHeight="1" x14ac:dyDescent="0.2">
      <c r="A19" s="27" t="s">
        <v>194</v>
      </c>
      <c r="B19" s="27" t="s">
        <v>227</v>
      </c>
      <c r="C19" s="86">
        <v>0</v>
      </c>
      <c r="D19" s="86">
        <v>0</v>
      </c>
      <c r="E19" s="86">
        <v>0</v>
      </c>
      <c r="F19" s="86">
        <v>0</v>
      </c>
      <c r="G19" s="86">
        <v>0</v>
      </c>
      <c r="H19" s="86">
        <v>0</v>
      </c>
      <c r="I19" s="86">
        <v>0</v>
      </c>
      <c r="J19" s="86">
        <v>0</v>
      </c>
      <c r="K19" s="86">
        <v>0</v>
      </c>
      <c r="L19" s="86">
        <v>0</v>
      </c>
      <c r="M19" s="86">
        <v>1</v>
      </c>
    </row>
    <row r="20" spans="1:13" ht="16.5" customHeight="1" x14ac:dyDescent="0.2">
      <c r="A20" s="27" t="s">
        <v>194</v>
      </c>
      <c r="B20" s="27" t="s">
        <v>228</v>
      </c>
      <c r="C20" s="86">
        <v>0</v>
      </c>
      <c r="D20" s="86">
        <v>0</v>
      </c>
      <c r="E20" s="86">
        <v>0</v>
      </c>
      <c r="F20" s="86">
        <v>0</v>
      </c>
      <c r="G20" s="86">
        <v>0</v>
      </c>
      <c r="H20" s="86">
        <v>0</v>
      </c>
      <c r="I20" s="86">
        <v>0</v>
      </c>
      <c r="J20" s="86">
        <v>0</v>
      </c>
      <c r="K20" s="86">
        <v>0</v>
      </c>
      <c r="L20" s="86">
        <v>0</v>
      </c>
      <c r="M20" s="86">
        <v>0</v>
      </c>
    </row>
    <row r="21" spans="1:13" ht="16.5" customHeight="1" x14ac:dyDescent="0.2">
      <c r="A21" s="57" t="s">
        <v>194</v>
      </c>
      <c r="B21" s="57" t="s">
        <v>82</v>
      </c>
      <c r="C21" s="198">
        <v>2510</v>
      </c>
      <c r="D21" s="198">
        <v>2516</v>
      </c>
      <c r="E21" s="198">
        <v>2510</v>
      </c>
      <c r="F21" s="198">
        <v>2614</v>
      </c>
      <c r="G21" s="198">
        <v>2631</v>
      </c>
      <c r="H21" s="198">
        <v>2705</v>
      </c>
      <c r="I21" s="198">
        <v>2768</v>
      </c>
      <c r="J21" s="198">
        <v>2883</v>
      </c>
      <c r="K21" s="198">
        <v>2901</v>
      </c>
      <c r="L21" s="198">
        <v>2975</v>
      </c>
      <c r="M21" s="198">
        <v>2952</v>
      </c>
    </row>
    <row r="22" spans="1:13" ht="16.5" customHeight="1" x14ac:dyDescent="0.2">
      <c r="A22" s="27" t="s">
        <v>198</v>
      </c>
      <c r="B22" s="27" t="s">
        <v>217</v>
      </c>
      <c r="C22" s="193">
        <v>499</v>
      </c>
      <c r="D22" s="193">
        <v>488</v>
      </c>
      <c r="E22" s="193">
        <v>451</v>
      </c>
      <c r="F22" s="193">
        <v>448</v>
      </c>
      <c r="G22" s="193">
        <v>408</v>
      </c>
      <c r="H22" s="193">
        <v>420</v>
      </c>
      <c r="I22" s="193">
        <v>414</v>
      </c>
      <c r="J22" s="193">
        <v>435</v>
      </c>
      <c r="K22" s="193">
        <v>432</v>
      </c>
      <c r="L22" s="193">
        <v>451</v>
      </c>
      <c r="M22" s="193">
        <v>429</v>
      </c>
    </row>
    <row r="23" spans="1:13" ht="16.5" customHeight="1" x14ac:dyDescent="0.2">
      <c r="A23" s="27" t="s">
        <v>198</v>
      </c>
      <c r="B23" s="27" t="s">
        <v>218</v>
      </c>
      <c r="C23" s="86">
        <v>461</v>
      </c>
      <c r="D23" s="86">
        <v>455</v>
      </c>
      <c r="E23" s="86">
        <v>434</v>
      </c>
      <c r="F23" s="86">
        <v>428</v>
      </c>
      <c r="G23" s="86">
        <v>421</v>
      </c>
      <c r="H23" s="86">
        <v>426</v>
      </c>
      <c r="I23" s="86">
        <v>407</v>
      </c>
      <c r="J23" s="86">
        <v>416</v>
      </c>
      <c r="K23" s="86">
        <v>410</v>
      </c>
      <c r="L23" s="86">
        <v>425</v>
      </c>
      <c r="M23" s="86">
        <v>413</v>
      </c>
    </row>
    <row r="24" spans="1:13" ht="16.5" customHeight="1" x14ac:dyDescent="0.2">
      <c r="A24" s="27" t="s">
        <v>198</v>
      </c>
      <c r="B24" s="27" t="s">
        <v>219</v>
      </c>
      <c r="C24" s="86">
        <v>199</v>
      </c>
      <c r="D24" s="86">
        <v>203</v>
      </c>
      <c r="E24" s="86">
        <v>211</v>
      </c>
      <c r="F24" s="86">
        <v>222</v>
      </c>
      <c r="G24" s="86">
        <v>236</v>
      </c>
      <c r="H24" s="86">
        <v>240</v>
      </c>
      <c r="I24" s="86">
        <v>234</v>
      </c>
      <c r="J24" s="86">
        <v>228</v>
      </c>
      <c r="K24" s="86">
        <v>217</v>
      </c>
      <c r="L24" s="86">
        <v>215</v>
      </c>
      <c r="M24" s="86">
        <v>208</v>
      </c>
    </row>
    <row r="25" spans="1:13" ht="16.5" customHeight="1" x14ac:dyDescent="0.2">
      <c r="A25" s="27" t="s">
        <v>198</v>
      </c>
      <c r="B25" s="27" t="s">
        <v>220</v>
      </c>
      <c r="C25" s="86">
        <v>184</v>
      </c>
      <c r="D25" s="86">
        <v>181</v>
      </c>
      <c r="E25" s="86">
        <v>185</v>
      </c>
      <c r="F25" s="86">
        <v>193</v>
      </c>
      <c r="G25" s="86">
        <v>205</v>
      </c>
      <c r="H25" s="86">
        <v>214</v>
      </c>
      <c r="I25" s="86">
        <v>224</v>
      </c>
      <c r="J25" s="86">
        <v>227</v>
      </c>
      <c r="K25" s="86">
        <v>227</v>
      </c>
      <c r="L25" s="86">
        <v>228</v>
      </c>
      <c r="M25" s="86">
        <v>222</v>
      </c>
    </row>
    <row r="26" spans="1:13" ht="16.5" customHeight="1" x14ac:dyDescent="0.2">
      <c r="A26" s="27" t="s">
        <v>198</v>
      </c>
      <c r="B26" s="27" t="s">
        <v>221</v>
      </c>
      <c r="C26" s="86">
        <v>286</v>
      </c>
      <c r="D26" s="86">
        <v>288</v>
      </c>
      <c r="E26" s="86">
        <v>287</v>
      </c>
      <c r="F26" s="86">
        <v>296</v>
      </c>
      <c r="G26" s="86">
        <v>311</v>
      </c>
      <c r="H26" s="86">
        <v>319</v>
      </c>
      <c r="I26" s="86">
        <v>323</v>
      </c>
      <c r="J26" s="86">
        <v>330</v>
      </c>
      <c r="K26" s="86">
        <v>339</v>
      </c>
      <c r="L26" s="86">
        <v>349</v>
      </c>
      <c r="M26" s="86">
        <v>355</v>
      </c>
    </row>
    <row r="27" spans="1:13" ht="16.5" customHeight="1" x14ac:dyDescent="0.2">
      <c r="A27" s="27" t="s">
        <v>198</v>
      </c>
      <c r="B27" s="27" t="s">
        <v>222</v>
      </c>
      <c r="C27" s="86">
        <v>311</v>
      </c>
      <c r="D27" s="86">
        <v>317</v>
      </c>
      <c r="E27" s="86">
        <v>320</v>
      </c>
      <c r="F27" s="86">
        <v>325</v>
      </c>
      <c r="G27" s="86">
        <v>327</v>
      </c>
      <c r="H27" s="86">
        <v>327</v>
      </c>
      <c r="I27" s="86">
        <v>333</v>
      </c>
      <c r="J27" s="86">
        <v>341</v>
      </c>
      <c r="K27" s="86">
        <v>347</v>
      </c>
      <c r="L27" s="86">
        <v>353</v>
      </c>
      <c r="M27" s="86">
        <v>361</v>
      </c>
    </row>
    <row r="28" spans="1:13" ht="16.5" customHeight="1" x14ac:dyDescent="0.2">
      <c r="A28" s="27" t="s">
        <v>198</v>
      </c>
      <c r="B28" s="27" t="s">
        <v>223</v>
      </c>
      <c r="C28" s="86">
        <v>194</v>
      </c>
      <c r="D28" s="86">
        <v>204</v>
      </c>
      <c r="E28" s="86">
        <v>212</v>
      </c>
      <c r="F28" s="86">
        <v>208</v>
      </c>
      <c r="G28" s="86">
        <v>195</v>
      </c>
      <c r="H28" s="86">
        <v>186</v>
      </c>
      <c r="I28" s="86">
        <v>197</v>
      </c>
      <c r="J28" s="86">
        <v>212</v>
      </c>
      <c r="K28" s="86">
        <v>224</v>
      </c>
      <c r="L28" s="86">
        <v>226</v>
      </c>
      <c r="M28" s="86">
        <v>240</v>
      </c>
    </row>
    <row r="29" spans="1:13" ht="16.5" customHeight="1" x14ac:dyDescent="0.2">
      <c r="A29" s="27" t="s">
        <v>198</v>
      </c>
      <c r="B29" s="27" t="s">
        <v>224</v>
      </c>
      <c r="C29" s="86">
        <v>93</v>
      </c>
      <c r="D29" s="86">
        <v>98</v>
      </c>
      <c r="E29" s="86">
        <v>104</v>
      </c>
      <c r="F29" s="86">
        <v>98</v>
      </c>
      <c r="G29" s="86">
        <v>86</v>
      </c>
      <c r="H29" s="86">
        <v>78</v>
      </c>
      <c r="I29" s="86">
        <v>86</v>
      </c>
      <c r="J29" s="86">
        <v>96</v>
      </c>
      <c r="K29" s="86">
        <v>101</v>
      </c>
      <c r="L29" s="86">
        <v>102</v>
      </c>
      <c r="M29" s="86">
        <v>118</v>
      </c>
    </row>
    <row r="30" spans="1:13" ht="16.5" customHeight="1" x14ac:dyDescent="0.2">
      <c r="A30" s="27" t="s">
        <v>198</v>
      </c>
      <c r="B30" s="27" t="s">
        <v>225</v>
      </c>
      <c r="C30" s="86">
        <v>17</v>
      </c>
      <c r="D30" s="86">
        <v>17</v>
      </c>
      <c r="E30" s="86">
        <v>18</v>
      </c>
      <c r="F30" s="86">
        <v>16</v>
      </c>
      <c r="G30" s="86">
        <v>13</v>
      </c>
      <c r="H30" s="86">
        <v>11</v>
      </c>
      <c r="I30" s="86">
        <v>13</v>
      </c>
      <c r="J30" s="86">
        <v>15</v>
      </c>
      <c r="K30" s="86">
        <v>16</v>
      </c>
      <c r="L30" s="86">
        <v>16</v>
      </c>
      <c r="M30" s="86">
        <v>27</v>
      </c>
    </row>
    <row r="31" spans="1:13" ht="16.5" customHeight="1" x14ac:dyDescent="0.2">
      <c r="A31" s="27" t="s">
        <v>198</v>
      </c>
      <c r="B31" s="27" t="s">
        <v>226</v>
      </c>
      <c r="C31" s="86">
        <v>20</v>
      </c>
      <c r="D31" s="86">
        <v>19</v>
      </c>
      <c r="E31" s="86">
        <v>18</v>
      </c>
      <c r="F31" s="86">
        <v>17</v>
      </c>
      <c r="G31" s="86">
        <v>17</v>
      </c>
      <c r="H31" s="86">
        <v>16</v>
      </c>
      <c r="I31" s="86">
        <v>15</v>
      </c>
      <c r="J31" s="86">
        <v>15</v>
      </c>
      <c r="K31" s="86">
        <v>14</v>
      </c>
      <c r="L31" s="86">
        <v>13</v>
      </c>
      <c r="M31" s="86">
        <v>18</v>
      </c>
    </row>
    <row r="32" spans="1:13" ht="16.5" customHeight="1" x14ac:dyDescent="0.2">
      <c r="A32" s="27" t="s">
        <v>198</v>
      </c>
      <c r="B32" s="27" t="s">
        <v>227</v>
      </c>
      <c r="C32" s="86">
        <v>0</v>
      </c>
      <c r="D32" s="86">
        <v>0</v>
      </c>
      <c r="E32" s="86">
        <v>0</v>
      </c>
      <c r="F32" s="86">
        <v>0</v>
      </c>
      <c r="G32" s="86">
        <v>0</v>
      </c>
      <c r="H32" s="86">
        <v>0</v>
      </c>
      <c r="I32" s="86">
        <v>0</v>
      </c>
      <c r="J32" s="86">
        <v>0</v>
      </c>
      <c r="K32" s="86">
        <v>0</v>
      </c>
      <c r="L32" s="86">
        <v>0</v>
      </c>
      <c r="M32" s="86">
        <v>1</v>
      </c>
    </row>
    <row r="33" spans="1:13" ht="16.5" customHeight="1" x14ac:dyDescent="0.2">
      <c r="A33" s="27" t="s">
        <v>198</v>
      </c>
      <c r="B33" s="27" t="s">
        <v>228</v>
      </c>
      <c r="C33" s="86">
        <v>0</v>
      </c>
      <c r="D33" s="86">
        <v>0</v>
      </c>
      <c r="E33" s="86">
        <v>0</v>
      </c>
      <c r="F33" s="86">
        <v>0</v>
      </c>
      <c r="G33" s="86">
        <v>0</v>
      </c>
      <c r="H33" s="86">
        <v>0</v>
      </c>
      <c r="I33" s="86">
        <v>0</v>
      </c>
      <c r="J33" s="86">
        <v>0</v>
      </c>
      <c r="K33" s="86">
        <v>0</v>
      </c>
      <c r="L33" s="86">
        <v>0</v>
      </c>
      <c r="M33" s="86">
        <v>0</v>
      </c>
    </row>
    <row r="34" spans="1:13" ht="16.5" customHeight="1" x14ac:dyDescent="0.2">
      <c r="A34" s="57" t="s">
        <v>198</v>
      </c>
      <c r="B34" s="57" t="s">
        <v>82</v>
      </c>
      <c r="C34" s="198">
        <v>2263</v>
      </c>
      <c r="D34" s="198">
        <v>2270</v>
      </c>
      <c r="E34" s="198">
        <v>2242</v>
      </c>
      <c r="F34" s="198">
        <v>2253</v>
      </c>
      <c r="G34" s="198">
        <v>2218</v>
      </c>
      <c r="H34" s="198">
        <v>2237</v>
      </c>
      <c r="I34" s="198">
        <v>2246</v>
      </c>
      <c r="J34" s="198">
        <v>2316</v>
      </c>
      <c r="K34" s="198">
        <v>2328</v>
      </c>
      <c r="L34" s="198">
        <v>2378</v>
      </c>
      <c r="M34" s="198">
        <v>2394</v>
      </c>
    </row>
    <row r="35" spans="1:13" ht="16.5" customHeight="1" x14ac:dyDescent="0.2">
      <c r="A35" s="27" t="s">
        <v>199</v>
      </c>
      <c r="B35" s="27" t="s">
        <v>217</v>
      </c>
      <c r="C35" s="193">
        <v>419</v>
      </c>
      <c r="D35" s="193">
        <v>410</v>
      </c>
      <c r="E35" s="193">
        <v>384</v>
      </c>
      <c r="F35" s="193">
        <v>388</v>
      </c>
      <c r="G35" s="193">
        <v>363</v>
      </c>
      <c r="H35" s="193">
        <v>368</v>
      </c>
      <c r="I35" s="193">
        <v>358</v>
      </c>
      <c r="J35" s="193">
        <v>366</v>
      </c>
      <c r="K35" s="193">
        <v>364</v>
      </c>
      <c r="L35" s="193">
        <v>373</v>
      </c>
      <c r="M35" s="193">
        <v>358</v>
      </c>
    </row>
    <row r="36" spans="1:13" ht="16.5" customHeight="1" x14ac:dyDescent="0.2">
      <c r="A36" s="27" t="s">
        <v>199</v>
      </c>
      <c r="B36" s="27" t="s">
        <v>218</v>
      </c>
      <c r="C36" s="86">
        <v>307</v>
      </c>
      <c r="D36" s="86">
        <v>305</v>
      </c>
      <c r="E36" s="86">
        <v>293</v>
      </c>
      <c r="F36" s="86">
        <v>294</v>
      </c>
      <c r="G36" s="86">
        <v>290</v>
      </c>
      <c r="H36" s="86">
        <v>296</v>
      </c>
      <c r="I36" s="86">
        <v>283</v>
      </c>
      <c r="J36" s="86">
        <v>286</v>
      </c>
      <c r="K36" s="86">
        <v>280</v>
      </c>
      <c r="L36" s="86">
        <v>289</v>
      </c>
      <c r="M36" s="86">
        <v>281</v>
      </c>
    </row>
    <row r="37" spans="1:13" ht="16.5" customHeight="1" x14ac:dyDescent="0.2">
      <c r="A37" s="27" t="s">
        <v>199</v>
      </c>
      <c r="B37" s="27" t="s">
        <v>219</v>
      </c>
      <c r="C37" s="86">
        <v>163</v>
      </c>
      <c r="D37" s="86">
        <v>165</v>
      </c>
      <c r="E37" s="86">
        <v>168</v>
      </c>
      <c r="F37" s="86">
        <v>177</v>
      </c>
      <c r="G37" s="86">
        <v>188</v>
      </c>
      <c r="H37" s="86">
        <v>192</v>
      </c>
      <c r="I37" s="86">
        <v>187</v>
      </c>
      <c r="J37" s="86">
        <v>182</v>
      </c>
      <c r="K37" s="86">
        <v>171</v>
      </c>
      <c r="L37" s="86">
        <v>170</v>
      </c>
      <c r="M37" s="86">
        <v>166</v>
      </c>
    </row>
    <row r="38" spans="1:13" ht="16.5" customHeight="1" x14ac:dyDescent="0.2">
      <c r="A38" s="27" t="s">
        <v>199</v>
      </c>
      <c r="B38" s="27" t="s">
        <v>220</v>
      </c>
      <c r="C38" s="86">
        <v>153</v>
      </c>
      <c r="D38" s="86">
        <v>144</v>
      </c>
      <c r="E38" s="86">
        <v>147</v>
      </c>
      <c r="F38" s="86">
        <v>152</v>
      </c>
      <c r="G38" s="86">
        <v>159</v>
      </c>
      <c r="H38" s="86">
        <v>165</v>
      </c>
      <c r="I38" s="86">
        <v>172</v>
      </c>
      <c r="J38" s="86">
        <v>176</v>
      </c>
      <c r="K38" s="86">
        <v>176</v>
      </c>
      <c r="L38" s="86">
        <v>177</v>
      </c>
      <c r="M38" s="86">
        <v>174</v>
      </c>
    </row>
    <row r="39" spans="1:13" ht="16.5" customHeight="1" x14ac:dyDescent="0.2">
      <c r="A39" s="27" t="s">
        <v>199</v>
      </c>
      <c r="B39" s="27" t="s">
        <v>221</v>
      </c>
      <c r="C39" s="86">
        <v>221</v>
      </c>
      <c r="D39" s="86">
        <v>213</v>
      </c>
      <c r="E39" s="86">
        <v>212</v>
      </c>
      <c r="F39" s="86">
        <v>217</v>
      </c>
      <c r="G39" s="86">
        <v>225</v>
      </c>
      <c r="H39" s="86">
        <v>229</v>
      </c>
      <c r="I39" s="86">
        <v>232</v>
      </c>
      <c r="J39" s="86">
        <v>237</v>
      </c>
      <c r="K39" s="86">
        <v>244</v>
      </c>
      <c r="L39" s="86">
        <v>250</v>
      </c>
      <c r="M39" s="86">
        <v>255</v>
      </c>
    </row>
    <row r="40" spans="1:13" ht="16.5" customHeight="1" x14ac:dyDescent="0.2">
      <c r="A40" s="27" t="s">
        <v>199</v>
      </c>
      <c r="B40" s="27" t="s">
        <v>222</v>
      </c>
      <c r="C40" s="86">
        <v>258</v>
      </c>
      <c r="D40" s="86">
        <v>255</v>
      </c>
      <c r="E40" s="86">
        <v>252</v>
      </c>
      <c r="F40" s="86">
        <v>259</v>
      </c>
      <c r="G40" s="86">
        <v>270</v>
      </c>
      <c r="H40" s="86">
        <v>274</v>
      </c>
      <c r="I40" s="86">
        <v>270</v>
      </c>
      <c r="J40" s="86">
        <v>268</v>
      </c>
      <c r="K40" s="86">
        <v>264</v>
      </c>
      <c r="L40" s="86">
        <v>267</v>
      </c>
      <c r="M40" s="86">
        <v>265</v>
      </c>
    </row>
    <row r="41" spans="1:13" ht="16.5" customHeight="1" x14ac:dyDescent="0.2">
      <c r="A41" s="27" t="s">
        <v>199</v>
      </c>
      <c r="B41" s="27" t="s">
        <v>223</v>
      </c>
      <c r="C41" s="86">
        <v>279</v>
      </c>
      <c r="D41" s="86">
        <v>282</v>
      </c>
      <c r="E41" s="86">
        <v>279</v>
      </c>
      <c r="F41" s="86">
        <v>287</v>
      </c>
      <c r="G41" s="86">
        <v>298</v>
      </c>
      <c r="H41" s="86">
        <v>303</v>
      </c>
      <c r="I41" s="86">
        <v>299</v>
      </c>
      <c r="J41" s="86">
        <v>298</v>
      </c>
      <c r="K41" s="86">
        <v>298</v>
      </c>
      <c r="L41" s="86">
        <v>300</v>
      </c>
      <c r="M41" s="86">
        <v>293</v>
      </c>
    </row>
    <row r="42" spans="1:13" ht="16.5" customHeight="1" x14ac:dyDescent="0.2">
      <c r="A42" s="27" t="s">
        <v>199</v>
      </c>
      <c r="B42" s="27" t="s">
        <v>224</v>
      </c>
      <c r="C42" s="86">
        <v>343</v>
      </c>
      <c r="D42" s="86">
        <v>357</v>
      </c>
      <c r="E42" s="86">
        <v>364</v>
      </c>
      <c r="F42" s="86">
        <v>364</v>
      </c>
      <c r="G42" s="86">
        <v>350</v>
      </c>
      <c r="H42" s="86">
        <v>344</v>
      </c>
      <c r="I42" s="86">
        <v>356</v>
      </c>
      <c r="J42" s="86">
        <v>373</v>
      </c>
      <c r="K42" s="86">
        <v>378</v>
      </c>
      <c r="L42" s="86">
        <v>379</v>
      </c>
      <c r="M42" s="86">
        <v>387</v>
      </c>
    </row>
    <row r="43" spans="1:13" ht="16.5" customHeight="1" x14ac:dyDescent="0.2">
      <c r="A43" s="27" t="s">
        <v>199</v>
      </c>
      <c r="B43" s="27" t="s">
        <v>225</v>
      </c>
      <c r="C43" s="86">
        <v>179</v>
      </c>
      <c r="D43" s="86">
        <v>191</v>
      </c>
      <c r="E43" s="86">
        <v>200</v>
      </c>
      <c r="F43" s="86">
        <v>189</v>
      </c>
      <c r="G43" s="86">
        <v>163</v>
      </c>
      <c r="H43" s="86">
        <v>153</v>
      </c>
      <c r="I43" s="86">
        <v>164</v>
      </c>
      <c r="J43" s="86">
        <v>180</v>
      </c>
      <c r="K43" s="86">
        <v>189</v>
      </c>
      <c r="L43" s="86">
        <v>187</v>
      </c>
      <c r="M43" s="86">
        <v>208</v>
      </c>
    </row>
    <row r="44" spans="1:13" ht="16.5" customHeight="1" x14ac:dyDescent="0.2">
      <c r="A44" s="27" t="s">
        <v>199</v>
      </c>
      <c r="B44" s="27" t="s">
        <v>226</v>
      </c>
      <c r="C44" s="86">
        <v>47</v>
      </c>
      <c r="D44" s="86">
        <v>48</v>
      </c>
      <c r="E44" s="86">
        <v>49</v>
      </c>
      <c r="F44" s="86">
        <v>47</v>
      </c>
      <c r="G44" s="86">
        <v>41</v>
      </c>
      <c r="H44" s="86">
        <v>40</v>
      </c>
      <c r="I44" s="86">
        <v>41</v>
      </c>
      <c r="J44" s="86">
        <v>43</v>
      </c>
      <c r="K44" s="86">
        <v>44</v>
      </c>
      <c r="L44" s="86">
        <v>43</v>
      </c>
      <c r="M44" s="86">
        <v>51</v>
      </c>
    </row>
    <row r="45" spans="1:13" ht="16.5" customHeight="1" x14ac:dyDescent="0.2">
      <c r="A45" s="27" t="s">
        <v>199</v>
      </c>
      <c r="B45" s="27" t="s">
        <v>227</v>
      </c>
      <c r="C45" s="86">
        <v>0</v>
      </c>
      <c r="D45" s="86">
        <v>0</v>
      </c>
      <c r="E45" s="86">
        <v>0</v>
      </c>
      <c r="F45" s="86">
        <v>0</v>
      </c>
      <c r="G45" s="86">
        <v>0</v>
      </c>
      <c r="H45" s="86">
        <v>0</v>
      </c>
      <c r="I45" s="86">
        <v>0</v>
      </c>
      <c r="J45" s="86">
        <v>0</v>
      </c>
      <c r="K45" s="86">
        <v>0</v>
      </c>
      <c r="L45" s="86">
        <v>0</v>
      </c>
      <c r="M45" s="86">
        <v>2</v>
      </c>
    </row>
    <row r="46" spans="1:13" ht="16.5" customHeight="1" x14ac:dyDescent="0.2">
      <c r="A46" s="27" t="s">
        <v>199</v>
      </c>
      <c r="B46" s="27" t="s">
        <v>228</v>
      </c>
      <c r="C46" s="86">
        <v>0</v>
      </c>
      <c r="D46" s="86">
        <v>0</v>
      </c>
      <c r="E46" s="86">
        <v>0</v>
      </c>
      <c r="F46" s="86">
        <v>0</v>
      </c>
      <c r="G46" s="86">
        <v>0</v>
      </c>
      <c r="H46" s="86">
        <v>0</v>
      </c>
      <c r="I46" s="86">
        <v>0</v>
      </c>
      <c r="J46" s="86">
        <v>0</v>
      </c>
      <c r="K46" s="86">
        <v>0</v>
      </c>
      <c r="L46" s="86">
        <v>0</v>
      </c>
      <c r="M46" s="86">
        <v>1</v>
      </c>
    </row>
    <row r="47" spans="1:13" ht="16.5" customHeight="1" x14ac:dyDescent="0.2">
      <c r="A47" s="57" t="s">
        <v>199</v>
      </c>
      <c r="B47" s="57" t="s">
        <v>82</v>
      </c>
      <c r="C47" s="198">
        <v>2368</v>
      </c>
      <c r="D47" s="198">
        <v>2371</v>
      </c>
      <c r="E47" s="198">
        <v>2349</v>
      </c>
      <c r="F47" s="198">
        <v>2375</v>
      </c>
      <c r="G47" s="198">
        <v>2347</v>
      </c>
      <c r="H47" s="198">
        <v>2365</v>
      </c>
      <c r="I47" s="198">
        <v>2363</v>
      </c>
      <c r="J47" s="198">
        <v>2409</v>
      </c>
      <c r="K47" s="198">
        <v>2408</v>
      </c>
      <c r="L47" s="198">
        <v>2436</v>
      </c>
      <c r="M47" s="198">
        <v>2440</v>
      </c>
    </row>
    <row r="48" spans="1:13" ht="16.5" customHeight="1" x14ac:dyDescent="0.2">
      <c r="A48" s="27" t="s">
        <v>200</v>
      </c>
      <c r="B48" s="27" t="s">
        <v>217</v>
      </c>
      <c r="C48" s="193">
        <v>345</v>
      </c>
      <c r="D48" s="193">
        <v>335</v>
      </c>
      <c r="E48" s="193">
        <v>335</v>
      </c>
      <c r="F48" s="193">
        <v>342</v>
      </c>
      <c r="G48" s="193">
        <v>326</v>
      </c>
      <c r="H48" s="193">
        <v>330</v>
      </c>
      <c r="I48" s="193">
        <v>320</v>
      </c>
      <c r="J48" s="193">
        <v>323</v>
      </c>
      <c r="K48" s="193">
        <v>324</v>
      </c>
      <c r="L48" s="193">
        <v>325</v>
      </c>
      <c r="M48" s="193">
        <v>317</v>
      </c>
    </row>
    <row r="49" spans="1:13" ht="16.5" customHeight="1" x14ac:dyDescent="0.2">
      <c r="A49" s="27" t="s">
        <v>200</v>
      </c>
      <c r="B49" s="27" t="s">
        <v>218</v>
      </c>
      <c r="C49" s="86">
        <v>208</v>
      </c>
      <c r="D49" s="86">
        <v>208</v>
      </c>
      <c r="E49" s="86">
        <v>201</v>
      </c>
      <c r="F49" s="86">
        <v>205</v>
      </c>
      <c r="G49" s="86">
        <v>204</v>
      </c>
      <c r="H49" s="86">
        <v>210</v>
      </c>
      <c r="I49" s="86">
        <v>200</v>
      </c>
      <c r="J49" s="86">
        <v>201</v>
      </c>
      <c r="K49" s="86">
        <v>195</v>
      </c>
      <c r="L49" s="86">
        <v>199</v>
      </c>
      <c r="M49" s="86">
        <v>192</v>
      </c>
    </row>
    <row r="50" spans="1:13" ht="16.5" customHeight="1" x14ac:dyDescent="0.2">
      <c r="A50" s="27" t="s">
        <v>200</v>
      </c>
      <c r="B50" s="27" t="s">
        <v>219</v>
      </c>
      <c r="C50" s="86">
        <v>137</v>
      </c>
      <c r="D50" s="86">
        <v>136</v>
      </c>
      <c r="E50" s="86">
        <v>134</v>
      </c>
      <c r="F50" s="86">
        <v>140</v>
      </c>
      <c r="G50" s="86">
        <v>150</v>
      </c>
      <c r="H50" s="86">
        <v>153</v>
      </c>
      <c r="I50" s="86">
        <v>148</v>
      </c>
      <c r="J50" s="86">
        <v>144</v>
      </c>
      <c r="K50" s="86">
        <v>136</v>
      </c>
      <c r="L50" s="86">
        <v>137</v>
      </c>
      <c r="M50" s="86">
        <v>133</v>
      </c>
    </row>
    <row r="51" spans="1:13" ht="16.5" customHeight="1" x14ac:dyDescent="0.2">
      <c r="A51" s="27" t="s">
        <v>200</v>
      </c>
      <c r="B51" s="27" t="s">
        <v>220</v>
      </c>
      <c r="C51" s="86">
        <v>136</v>
      </c>
      <c r="D51" s="86">
        <v>130</v>
      </c>
      <c r="E51" s="86">
        <v>131</v>
      </c>
      <c r="F51" s="86">
        <v>134</v>
      </c>
      <c r="G51" s="86">
        <v>137</v>
      </c>
      <c r="H51" s="86">
        <v>140</v>
      </c>
      <c r="I51" s="86">
        <v>143</v>
      </c>
      <c r="J51" s="86">
        <v>144</v>
      </c>
      <c r="K51" s="86">
        <v>143</v>
      </c>
      <c r="L51" s="86">
        <v>142</v>
      </c>
      <c r="M51" s="86">
        <v>143</v>
      </c>
    </row>
    <row r="52" spans="1:13" ht="16.5" customHeight="1" x14ac:dyDescent="0.2">
      <c r="A52" s="27" t="s">
        <v>200</v>
      </c>
      <c r="B52" s="27" t="s">
        <v>221</v>
      </c>
      <c r="C52" s="86">
        <v>192</v>
      </c>
      <c r="D52" s="86">
        <v>184</v>
      </c>
      <c r="E52" s="86">
        <v>183</v>
      </c>
      <c r="F52" s="86">
        <v>186</v>
      </c>
      <c r="G52" s="86">
        <v>190</v>
      </c>
      <c r="H52" s="86">
        <v>193</v>
      </c>
      <c r="I52" s="86">
        <v>194</v>
      </c>
      <c r="J52" s="86">
        <v>197</v>
      </c>
      <c r="K52" s="86">
        <v>200</v>
      </c>
      <c r="L52" s="86">
        <v>202</v>
      </c>
      <c r="M52" s="86">
        <v>205</v>
      </c>
    </row>
    <row r="53" spans="1:13" ht="16.5" customHeight="1" x14ac:dyDescent="0.2">
      <c r="A53" s="27" t="s">
        <v>200</v>
      </c>
      <c r="B53" s="27" t="s">
        <v>222</v>
      </c>
      <c r="C53" s="86">
        <v>215</v>
      </c>
      <c r="D53" s="86">
        <v>206</v>
      </c>
      <c r="E53" s="86">
        <v>204</v>
      </c>
      <c r="F53" s="86">
        <v>208</v>
      </c>
      <c r="G53" s="86">
        <v>213</v>
      </c>
      <c r="H53" s="86">
        <v>216</v>
      </c>
      <c r="I53" s="86">
        <v>213</v>
      </c>
      <c r="J53" s="86">
        <v>212</v>
      </c>
      <c r="K53" s="86">
        <v>209</v>
      </c>
      <c r="L53" s="86">
        <v>211</v>
      </c>
      <c r="M53" s="86">
        <v>210</v>
      </c>
    </row>
    <row r="54" spans="1:13" ht="16.5" customHeight="1" x14ac:dyDescent="0.2">
      <c r="A54" s="27" t="s">
        <v>200</v>
      </c>
      <c r="B54" s="27" t="s">
        <v>223</v>
      </c>
      <c r="C54" s="86">
        <v>218</v>
      </c>
      <c r="D54" s="86">
        <v>217</v>
      </c>
      <c r="E54" s="86">
        <v>215</v>
      </c>
      <c r="F54" s="86">
        <v>220</v>
      </c>
      <c r="G54" s="86">
        <v>228</v>
      </c>
      <c r="H54" s="86">
        <v>232</v>
      </c>
      <c r="I54" s="86">
        <v>228</v>
      </c>
      <c r="J54" s="86">
        <v>226</v>
      </c>
      <c r="K54" s="86">
        <v>225</v>
      </c>
      <c r="L54" s="86">
        <v>226</v>
      </c>
      <c r="M54" s="86">
        <v>221</v>
      </c>
    </row>
    <row r="55" spans="1:13" ht="16.5" customHeight="1" x14ac:dyDescent="0.2">
      <c r="A55" s="27" t="s">
        <v>200</v>
      </c>
      <c r="B55" s="27" t="s">
        <v>224</v>
      </c>
      <c r="C55" s="86">
        <v>348</v>
      </c>
      <c r="D55" s="86">
        <v>351</v>
      </c>
      <c r="E55" s="86">
        <v>350</v>
      </c>
      <c r="F55" s="86">
        <v>358</v>
      </c>
      <c r="G55" s="86">
        <v>367</v>
      </c>
      <c r="H55" s="86">
        <v>373</v>
      </c>
      <c r="I55" s="86">
        <v>371</v>
      </c>
      <c r="J55" s="86">
        <v>371</v>
      </c>
      <c r="K55" s="86">
        <v>365</v>
      </c>
      <c r="L55" s="86">
        <v>368</v>
      </c>
      <c r="M55" s="86">
        <v>360</v>
      </c>
    </row>
    <row r="56" spans="1:13" ht="16.5" customHeight="1" x14ac:dyDescent="0.2">
      <c r="A56" s="27" t="s">
        <v>200</v>
      </c>
      <c r="B56" s="27" t="s">
        <v>225</v>
      </c>
      <c r="C56" s="86">
        <v>405</v>
      </c>
      <c r="D56" s="86">
        <v>423</v>
      </c>
      <c r="E56" s="86">
        <v>434</v>
      </c>
      <c r="F56" s="86">
        <v>432</v>
      </c>
      <c r="G56" s="86">
        <v>407</v>
      </c>
      <c r="H56" s="86">
        <v>401</v>
      </c>
      <c r="I56" s="86">
        <v>415</v>
      </c>
      <c r="J56" s="86">
        <v>436</v>
      </c>
      <c r="K56" s="86">
        <v>442</v>
      </c>
      <c r="L56" s="86">
        <v>442</v>
      </c>
      <c r="M56" s="86">
        <v>455</v>
      </c>
    </row>
    <row r="57" spans="1:13" ht="16.5" customHeight="1" x14ac:dyDescent="0.2">
      <c r="A57" s="27" t="s">
        <v>200</v>
      </c>
      <c r="B57" s="27" t="s">
        <v>226</v>
      </c>
      <c r="C57" s="86">
        <v>147</v>
      </c>
      <c r="D57" s="86">
        <v>157</v>
      </c>
      <c r="E57" s="86">
        <v>165</v>
      </c>
      <c r="F57" s="86">
        <v>156</v>
      </c>
      <c r="G57" s="86">
        <v>132</v>
      </c>
      <c r="H57" s="86">
        <v>128</v>
      </c>
      <c r="I57" s="86">
        <v>137</v>
      </c>
      <c r="J57" s="86">
        <v>148</v>
      </c>
      <c r="K57" s="86">
        <v>154</v>
      </c>
      <c r="L57" s="86">
        <v>151</v>
      </c>
      <c r="M57" s="86">
        <v>168</v>
      </c>
    </row>
    <row r="58" spans="1:13" ht="16.5" customHeight="1" x14ac:dyDescent="0.2">
      <c r="A58" s="27" t="s">
        <v>200</v>
      </c>
      <c r="B58" s="27" t="s">
        <v>227</v>
      </c>
      <c r="C58" s="86">
        <v>1</v>
      </c>
      <c r="D58" s="86">
        <v>1</v>
      </c>
      <c r="E58" s="86">
        <v>1</v>
      </c>
      <c r="F58" s="86">
        <v>1</v>
      </c>
      <c r="G58" s="86">
        <v>1</v>
      </c>
      <c r="H58" s="86">
        <v>1</v>
      </c>
      <c r="I58" s="86">
        <v>1</v>
      </c>
      <c r="J58" s="86">
        <v>1</v>
      </c>
      <c r="K58" s="86">
        <v>1</v>
      </c>
      <c r="L58" s="86">
        <v>1</v>
      </c>
      <c r="M58" s="86">
        <v>3</v>
      </c>
    </row>
    <row r="59" spans="1:13" ht="16.5" customHeight="1" x14ac:dyDescent="0.2">
      <c r="A59" s="27" t="s">
        <v>200</v>
      </c>
      <c r="B59" s="27" t="s">
        <v>228</v>
      </c>
      <c r="C59" s="86">
        <v>0</v>
      </c>
      <c r="D59" s="86">
        <v>0</v>
      </c>
      <c r="E59" s="86">
        <v>0</v>
      </c>
      <c r="F59" s="86">
        <v>0</v>
      </c>
      <c r="G59" s="86">
        <v>0</v>
      </c>
      <c r="H59" s="86">
        <v>0</v>
      </c>
      <c r="I59" s="86">
        <v>0</v>
      </c>
      <c r="J59" s="86">
        <v>0</v>
      </c>
      <c r="K59" s="86">
        <v>0</v>
      </c>
      <c r="L59" s="86">
        <v>0</v>
      </c>
      <c r="M59" s="86">
        <v>1</v>
      </c>
    </row>
    <row r="60" spans="1:13" ht="16.5" customHeight="1" x14ac:dyDescent="0.2">
      <c r="A60" s="57" t="s">
        <v>200</v>
      </c>
      <c r="B60" s="57" t="s">
        <v>82</v>
      </c>
      <c r="C60" s="198">
        <v>2352</v>
      </c>
      <c r="D60" s="198">
        <v>2348</v>
      </c>
      <c r="E60" s="198">
        <v>2353</v>
      </c>
      <c r="F60" s="198">
        <v>2383</v>
      </c>
      <c r="G60" s="198">
        <v>2357</v>
      </c>
      <c r="H60" s="198">
        <v>2377</v>
      </c>
      <c r="I60" s="198">
        <v>2368</v>
      </c>
      <c r="J60" s="198">
        <v>2403</v>
      </c>
      <c r="K60" s="198">
        <v>2394</v>
      </c>
      <c r="L60" s="198">
        <v>2405</v>
      </c>
      <c r="M60" s="198">
        <v>2407</v>
      </c>
    </row>
    <row r="61" spans="1:13" ht="16.5" customHeight="1" x14ac:dyDescent="0.2">
      <c r="A61" s="27" t="s">
        <v>201</v>
      </c>
      <c r="B61" s="27" t="s">
        <v>217</v>
      </c>
      <c r="C61" s="193">
        <v>316</v>
      </c>
      <c r="D61" s="193">
        <v>307</v>
      </c>
      <c r="E61" s="193">
        <v>287</v>
      </c>
      <c r="F61" s="193">
        <v>297</v>
      </c>
      <c r="G61" s="193">
        <v>289</v>
      </c>
      <c r="H61" s="193">
        <v>289</v>
      </c>
      <c r="I61" s="193">
        <v>283</v>
      </c>
      <c r="J61" s="193">
        <v>286</v>
      </c>
      <c r="K61" s="193">
        <v>287</v>
      </c>
      <c r="L61" s="193">
        <v>287</v>
      </c>
      <c r="M61" s="193">
        <v>287</v>
      </c>
    </row>
    <row r="62" spans="1:13" ht="16.5" customHeight="1" x14ac:dyDescent="0.2">
      <c r="A62" s="27" t="s">
        <v>201</v>
      </c>
      <c r="B62" s="27" t="s">
        <v>218</v>
      </c>
      <c r="C62" s="86">
        <v>156</v>
      </c>
      <c r="D62" s="86">
        <v>155</v>
      </c>
      <c r="E62" s="86">
        <v>151</v>
      </c>
      <c r="F62" s="86">
        <v>155</v>
      </c>
      <c r="G62" s="86">
        <v>156</v>
      </c>
      <c r="H62" s="86">
        <v>161</v>
      </c>
      <c r="I62" s="86">
        <v>153</v>
      </c>
      <c r="J62" s="86">
        <v>155</v>
      </c>
      <c r="K62" s="86">
        <v>150</v>
      </c>
      <c r="L62" s="86">
        <v>152</v>
      </c>
      <c r="M62" s="86">
        <v>147</v>
      </c>
    </row>
    <row r="63" spans="1:13" ht="16.5" customHeight="1" x14ac:dyDescent="0.2">
      <c r="A63" s="27" t="s">
        <v>201</v>
      </c>
      <c r="B63" s="27" t="s">
        <v>219</v>
      </c>
      <c r="C63" s="86">
        <v>120</v>
      </c>
      <c r="D63" s="86">
        <v>119</v>
      </c>
      <c r="E63" s="86">
        <v>114</v>
      </c>
      <c r="F63" s="86">
        <v>119</v>
      </c>
      <c r="G63" s="86">
        <v>129</v>
      </c>
      <c r="H63" s="86">
        <v>132</v>
      </c>
      <c r="I63" s="86">
        <v>127</v>
      </c>
      <c r="J63" s="86">
        <v>124</v>
      </c>
      <c r="K63" s="86">
        <v>117</v>
      </c>
      <c r="L63" s="86">
        <v>118</v>
      </c>
      <c r="M63" s="86">
        <v>114</v>
      </c>
    </row>
    <row r="64" spans="1:13" ht="16.5" customHeight="1" x14ac:dyDescent="0.2">
      <c r="A64" s="27" t="s">
        <v>201</v>
      </c>
      <c r="B64" s="27" t="s">
        <v>220</v>
      </c>
      <c r="C64" s="86">
        <v>120</v>
      </c>
      <c r="D64" s="86">
        <v>115</v>
      </c>
      <c r="E64" s="86">
        <v>115</v>
      </c>
      <c r="F64" s="86">
        <v>117</v>
      </c>
      <c r="G64" s="86">
        <v>120</v>
      </c>
      <c r="H64" s="86">
        <v>122</v>
      </c>
      <c r="I64" s="86">
        <v>124</v>
      </c>
      <c r="J64" s="86">
        <v>125</v>
      </c>
      <c r="K64" s="86">
        <v>124</v>
      </c>
      <c r="L64" s="86">
        <v>124</v>
      </c>
      <c r="M64" s="86">
        <v>125</v>
      </c>
    </row>
    <row r="65" spans="1:13" ht="16.5" customHeight="1" x14ac:dyDescent="0.2">
      <c r="A65" s="27" t="s">
        <v>201</v>
      </c>
      <c r="B65" s="27" t="s">
        <v>221</v>
      </c>
      <c r="C65" s="86">
        <v>162</v>
      </c>
      <c r="D65" s="86">
        <v>157</v>
      </c>
      <c r="E65" s="86">
        <v>156</v>
      </c>
      <c r="F65" s="86">
        <v>159</v>
      </c>
      <c r="G65" s="86">
        <v>162</v>
      </c>
      <c r="H65" s="86">
        <v>165</v>
      </c>
      <c r="I65" s="86">
        <v>167</v>
      </c>
      <c r="J65" s="86">
        <v>170</v>
      </c>
      <c r="K65" s="86">
        <v>172</v>
      </c>
      <c r="L65" s="86">
        <v>173</v>
      </c>
      <c r="M65" s="86">
        <v>175</v>
      </c>
    </row>
    <row r="66" spans="1:13" ht="16.5" customHeight="1" x14ac:dyDescent="0.2">
      <c r="A66" s="27" t="s">
        <v>201</v>
      </c>
      <c r="B66" s="27" t="s">
        <v>222</v>
      </c>
      <c r="C66" s="86">
        <v>177</v>
      </c>
      <c r="D66" s="86">
        <v>168</v>
      </c>
      <c r="E66" s="86">
        <v>167</v>
      </c>
      <c r="F66" s="86">
        <v>170</v>
      </c>
      <c r="G66" s="86">
        <v>174</v>
      </c>
      <c r="H66" s="86">
        <v>177</v>
      </c>
      <c r="I66" s="86">
        <v>176</v>
      </c>
      <c r="J66" s="86">
        <v>177</v>
      </c>
      <c r="K66" s="86">
        <v>174</v>
      </c>
      <c r="L66" s="86">
        <v>176</v>
      </c>
      <c r="M66" s="86">
        <v>177</v>
      </c>
    </row>
    <row r="67" spans="1:13" ht="16.5" customHeight="1" x14ac:dyDescent="0.2">
      <c r="A67" s="27" t="s">
        <v>201</v>
      </c>
      <c r="B67" s="27" t="s">
        <v>223</v>
      </c>
      <c r="C67" s="86">
        <v>173</v>
      </c>
      <c r="D67" s="86">
        <v>169</v>
      </c>
      <c r="E67" s="86">
        <v>168</v>
      </c>
      <c r="F67" s="86">
        <v>172</v>
      </c>
      <c r="G67" s="86">
        <v>177</v>
      </c>
      <c r="H67" s="86">
        <v>180</v>
      </c>
      <c r="I67" s="86">
        <v>179</v>
      </c>
      <c r="J67" s="86">
        <v>179</v>
      </c>
      <c r="K67" s="86">
        <v>179</v>
      </c>
      <c r="L67" s="86">
        <v>180</v>
      </c>
      <c r="M67" s="86">
        <v>177</v>
      </c>
    </row>
    <row r="68" spans="1:13" ht="16.5" customHeight="1" x14ac:dyDescent="0.2">
      <c r="A68" s="27" t="s">
        <v>201</v>
      </c>
      <c r="B68" s="27" t="s">
        <v>224</v>
      </c>
      <c r="C68" s="86">
        <v>270</v>
      </c>
      <c r="D68" s="86">
        <v>269</v>
      </c>
      <c r="E68" s="86">
        <v>267</v>
      </c>
      <c r="F68" s="86">
        <v>275</v>
      </c>
      <c r="G68" s="86">
        <v>284</v>
      </c>
      <c r="H68" s="86">
        <v>290</v>
      </c>
      <c r="I68" s="86">
        <v>288</v>
      </c>
      <c r="J68" s="86">
        <v>288</v>
      </c>
      <c r="K68" s="86">
        <v>283</v>
      </c>
      <c r="L68" s="86">
        <v>286</v>
      </c>
      <c r="M68" s="86">
        <v>280</v>
      </c>
    </row>
    <row r="69" spans="1:13" ht="16.5" customHeight="1" x14ac:dyDescent="0.2">
      <c r="A69" s="27" t="s">
        <v>201</v>
      </c>
      <c r="B69" s="27" t="s">
        <v>225</v>
      </c>
      <c r="C69" s="86">
        <v>409</v>
      </c>
      <c r="D69" s="86">
        <v>422</v>
      </c>
      <c r="E69" s="86">
        <v>426</v>
      </c>
      <c r="F69" s="86">
        <v>435</v>
      </c>
      <c r="G69" s="86">
        <v>432</v>
      </c>
      <c r="H69" s="86">
        <v>437</v>
      </c>
      <c r="I69" s="86">
        <v>443</v>
      </c>
      <c r="J69" s="86">
        <v>457</v>
      </c>
      <c r="K69" s="86">
        <v>458</v>
      </c>
      <c r="L69" s="86">
        <v>463</v>
      </c>
      <c r="M69" s="86">
        <v>462</v>
      </c>
    </row>
    <row r="70" spans="1:13" ht="16.5" customHeight="1" x14ac:dyDescent="0.2">
      <c r="A70" s="27" t="s">
        <v>201</v>
      </c>
      <c r="B70" s="27" t="s">
        <v>226</v>
      </c>
      <c r="C70" s="86">
        <v>277</v>
      </c>
      <c r="D70" s="86">
        <v>297</v>
      </c>
      <c r="E70" s="86">
        <v>310</v>
      </c>
      <c r="F70" s="86">
        <v>303</v>
      </c>
      <c r="G70" s="86">
        <v>271</v>
      </c>
      <c r="H70" s="86">
        <v>266</v>
      </c>
      <c r="I70" s="86">
        <v>283</v>
      </c>
      <c r="J70" s="86">
        <v>306</v>
      </c>
      <c r="K70" s="86">
        <v>318</v>
      </c>
      <c r="L70" s="86">
        <v>312</v>
      </c>
      <c r="M70" s="86">
        <v>334</v>
      </c>
    </row>
    <row r="71" spans="1:13" ht="16.5" customHeight="1" x14ac:dyDescent="0.2">
      <c r="A71" s="27" t="s">
        <v>201</v>
      </c>
      <c r="B71" s="27" t="s">
        <v>227</v>
      </c>
      <c r="C71" s="86">
        <v>9</v>
      </c>
      <c r="D71" s="86">
        <v>10</v>
      </c>
      <c r="E71" s="86">
        <v>11</v>
      </c>
      <c r="F71" s="86">
        <v>10</v>
      </c>
      <c r="G71" s="86">
        <v>7</v>
      </c>
      <c r="H71" s="86">
        <v>6</v>
      </c>
      <c r="I71" s="86">
        <v>7</v>
      </c>
      <c r="J71" s="86">
        <v>9</v>
      </c>
      <c r="K71" s="86">
        <v>10</v>
      </c>
      <c r="L71" s="86">
        <v>14</v>
      </c>
      <c r="M71" s="86">
        <v>17</v>
      </c>
    </row>
    <row r="72" spans="1:13" ht="16.5" customHeight="1" x14ac:dyDescent="0.2">
      <c r="A72" s="27" t="s">
        <v>201</v>
      </c>
      <c r="B72" s="27" t="s">
        <v>228</v>
      </c>
      <c r="C72" s="86">
        <v>1</v>
      </c>
      <c r="D72" s="86">
        <v>1</v>
      </c>
      <c r="E72" s="86">
        <v>1</v>
      </c>
      <c r="F72" s="86">
        <v>0</v>
      </c>
      <c r="G72" s="86">
        <v>0</v>
      </c>
      <c r="H72" s="86">
        <v>0</v>
      </c>
      <c r="I72" s="86">
        <v>0</v>
      </c>
      <c r="J72" s="86">
        <v>0</v>
      </c>
      <c r="K72" s="86">
        <v>1</v>
      </c>
      <c r="L72" s="86">
        <v>0</v>
      </c>
      <c r="M72" s="86">
        <v>1</v>
      </c>
    </row>
    <row r="73" spans="1:13" ht="16.5" customHeight="1" x14ac:dyDescent="0.2">
      <c r="A73" s="57" t="s">
        <v>201</v>
      </c>
      <c r="B73" s="57" t="s">
        <v>82</v>
      </c>
      <c r="C73" s="198">
        <v>2190</v>
      </c>
      <c r="D73" s="198">
        <v>2189</v>
      </c>
      <c r="E73" s="198">
        <v>2171</v>
      </c>
      <c r="F73" s="198">
        <v>2213</v>
      </c>
      <c r="G73" s="198">
        <v>2200</v>
      </c>
      <c r="H73" s="198">
        <v>2225</v>
      </c>
      <c r="I73" s="198">
        <v>2231</v>
      </c>
      <c r="J73" s="198">
        <v>2277</v>
      </c>
      <c r="K73" s="198">
        <v>2272</v>
      </c>
      <c r="L73" s="198">
        <v>2287</v>
      </c>
      <c r="M73" s="198">
        <v>2296</v>
      </c>
    </row>
    <row r="74" spans="1:13" ht="16.5" customHeight="1" x14ac:dyDescent="0.2">
      <c r="A74" s="27" t="s">
        <v>202</v>
      </c>
      <c r="B74" s="27" t="s">
        <v>217</v>
      </c>
      <c r="C74" s="193">
        <v>274</v>
      </c>
      <c r="D74" s="193">
        <v>264</v>
      </c>
      <c r="E74" s="193">
        <v>258</v>
      </c>
      <c r="F74" s="193">
        <v>261</v>
      </c>
      <c r="G74" s="193">
        <v>252</v>
      </c>
      <c r="H74" s="193">
        <v>253</v>
      </c>
      <c r="I74" s="193">
        <v>245</v>
      </c>
      <c r="J74" s="193">
        <v>246</v>
      </c>
      <c r="K74" s="193">
        <v>242</v>
      </c>
      <c r="L74" s="193">
        <v>241</v>
      </c>
      <c r="M74" s="193">
        <v>241</v>
      </c>
    </row>
    <row r="75" spans="1:13" ht="16.5" customHeight="1" x14ac:dyDescent="0.2">
      <c r="A75" s="27" t="s">
        <v>202</v>
      </c>
      <c r="B75" s="27" t="s">
        <v>218</v>
      </c>
      <c r="C75" s="86">
        <v>136</v>
      </c>
      <c r="D75" s="86">
        <v>132</v>
      </c>
      <c r="E75" s="86">
        <v>127</v>
      </c>
      <c r="F75" s="86">
        <v>129</v>
      </c>
      <c r="G75" s="86">
        <v>129</v>
      </c>
      <c r="H75" s="86">
        <v>132</v>
      </c>
      <c r="I75" s="86">
        <v>123</v>
      </c>
      <c r="J75" s="86">
        <v>124</v>
      </c>
      <c r="K75" s="86">
        <v>118</v>
      </c>
      <c r="L75" s="86">
        <v>119</v>
      </c>
      <c r="M75" s="86">
        <v>114</v>
      </c>
    </row>
    <row r="76" spans="1:13" ht="16.5" customHeight="1" x14ac:dyDescent="0.2">
      <c r="A76" s="27" t="s">
        <v>202</v>
      </c>
      <c r="B76" s="27" t="s">
        <v>219</v>
      </c>
      <c r="C76" s="86">
        <v>114</v>
      </c>
      <c r="D76" s="86">
        <v>112</v>
      </c>
      <c r="E76" s="86">
        <v>104</v>
      </c>
      <c r="F76" s="86">
        <v>107</v>
      </c>
      <c r="G76" s="86">
        <v>115</v>
      </c>
      <c r="H76" s="86">
        <v>116</v>
      </c>
      <c r="I76" s="86">
        <v>111</v>
      </c>
      <c r="J76" s="86">
        <v>108</v>
      </c>
      <c r="K76" s="86">
        <v>100</v>
      </c>
      <c r="L76" s="86">
        <v>101</v>
      </c>
      <c r="M76" s="86">
        <v>97</v>
      </c>
    </row>
    <row r="77" spans="1:13" ht="16.5" customHeight="1" x14ac:dyDescent="0.2">
      <c r="A77" s="27" t="s">
        <v>202</v>
      </c>
      <c r="B77" s="27" t="s">
        <v>220</v>
      </c>
      <c r="C77" s="86">
        <v>118</v>
      </c>
      <c r="D77" s="86">
        <v>112</v>
      </c>
      <c r="E77" s="86">
        <v>109</v>
      </c>
      <c r="F77" s="86">
        <v>110</v>
      </c>
      <c r="G77" s="86">
        <v>111</v>
      </c>
      <c r="H77" s="86">
        <v>112</v>
      </c>
      <c r="I77" s="86">
        <v>112</v>
      </c>
      <c r="J77" s="86">
        <v>112</v>
      </c>
      <c r="K77" s="86">
        <v>106</v>
      </c>
      <c r="L77" s="86">
        <v>106</v>
      </c>
      <c r="M77" s="86">
        <v>106</v>
      </c>
    </row>
    <row r="78" spans="1:13" ht="16.5" customHeight="1" x14ac:dyDescent="0.2">
      <c r="A78" s="27" t="s">
        <v>202</v>
      </c>
      <c r="B78" s="27" t="s">
        <v>221</v>
      </c>
      <c r="C78" s="86">
        <v>152</v>
      </c>
      <c r="D78" s="86">
        <v>146</v>
      </c>
      <c r="E78" s="86">
        <v>142</v>
      </c>
      <c r="F78" s="86">
        <v>143</v>
      </c>
      <c r="G78" s="86">
        <v>144</v>
      </c>
      <c r="H78" s="86">
        <v>144</v>
      </c>
      <c r="I78" s="86">
        <v>144</v>
      </c>
      <c r="J78" s="86">
        <v>145</v>
      </c>
      <c r="K78" s="86">
        <v>146</v>
      </c>
      <c r="L78" s="86">
        <v>146</v>
      </c>
      <c r="M78" s="86">
        <v>147</v>
      </c>
    </row>
    <row r="79" spans="1:13" ht="16.5" customHeight="1" x14ac:dyDescent="0.2">
      <c r="A79" s="27" t="s">
        <v>202</v>
      </c>
      <c r="B79" s="27" t="s">
        <v>222</v>
      </c>
      <c r="C79" s="86">
        <v>164</v>
      </c>
      <c r="D79" s="86">
        <v>155</v>
      </c>
      <c r="E79" s="86">
        <v>151</v>
      </c>
      <c r="F79" s="86">
        <v>152</v>
      </c>
      <c r="G79" s="86">
        <v>154</v>
      </c>
      <c r="H79" s="86">
        <v>154</v>
      </c>
      <c r="I79" s="86">
        <v>152</v>
      </c>
      <c r="J79" s="86">
        <v>151</v>
      </c>
      <c r="K79" s="86">
        <v>147</v>
      </c>
      <c r="L79" s="86">
        <v>147</v>
      </c>
      <c r="M79" s="86">
        <v>147</v>
      </c>
    </row>
    <row r="80" spans="1:13" ht="16.5" customHeight="1" x14ac:dyDescent="0.2">
      <c r="A80" s="27" t="s">
        <v>201</v>
      </c>
      <c r="B80" s="27" t="s">
        <v>223</v>
      </c>
      <c r="C80" s="86">
        <v>159</v>
      </c>
      <c r="D80" s="86">
        <v>152</v>
      </c>
      <c r="E80" s="86">
        <v>149</v>
      </c>
      <c r="F80" s="86">
        <v>151</v>
      </c>
      <c r="G80" s="86">
        <v>154</v>
      </c>
      <c r="H80" s="86">
        <v>154</v>
      </c>
      <c r="I80" s="86">
        <v>150</v>
      </c>
      <c r="J80" s="86">
        <v>150</v>
      </c>
      <c r="K80" s="86">
        <v>148</v>
      </c>
      <c r="L80" s="86">
        <v>148</v>
      </c>
      <c r="M80" s="86">
        <v>145</v>
      </c>
    </row>
    <row r="81" spans="1:13" ht="16.5" customHeight="1" x14ac:dyDescent="0.2">
      <c r="A81" s="27" t="s">
        <v>202</v>
      </c>
      <c r="B81" s="27" t="s">
        <v>224</v>
      </c>
      <c r="C81" s="86">
        <v>243</v>
      </c>
      <c r="D81" s="86">
        <v>236</v>
      </c>
      <c r="E81" s="86">
        <v>233</v>
      </c>
      <c r="F81" s="86">
        <v>236</v>
      </c>
      <c r="G81" s="86">
        <v>241</v>
      </c>
      <c r="H81" s="86">
        <v>242</v>
      </c>
      <c r="I81" s="86">
        <v>239</v>
      </c>
      <c r="J81" s="86">
        <v>236</v>
      </c>
      <c r="K81" s="86">
        <v>229</v>
      </c>
      <c r="L81" s="86">
        <v>229</v>
      </c>
      <c r="M81" s="86">
        <v>224</v>
      </c>
    </row>
    <row r="82" spans="1:13" ht="16.5" customHeight="1" x14ac:dyDescent="0.2">
      <c r="A82" s="27" t="s">
        <v>202</v>
      </c>
      <c r="B82" s="27" t="s">
        <v>225</v>
      </c>
      <c r="C82" s="86">
        <v>386</v>
      </c>
      <c r="D82" s="86">
        <v>388</v>
      </c>
      <c r="E82" s="86">
        <v>386</v>
      </c>
      <c r="F82" s="86">
        <v>392</v>
      </c>
      <c r="G82" s="86">
        <v>394</v>
      </c>
      <c r="H82" s="86">
        <v>395</v>
      </c>
      <c r="I82" s="86">
        <v>392</v>
      </c>
      <c r="J82" s="86">
        <v>397</v>
      </c>
      <c r="K82" s="86">
        <v>391</v>
      </c>
      <c r="L82" s="86">
        <v>393</v>
      </c>
      <c r="M82" s="86">
        <v>386</v>
      </c>
    </row>
    <row r="83" spans="1:13" ht="16.5" customHeight="1" x14ac:dyDescent="0.2">
      <c r="A83" s="27" t="s">
        <v>202</v>
      </c>
      <c r="B83" s="27" t="s">
        <v>226</v>
      </c>
      <c r="C83" s="86">
        <v>384</v>
      </c>
      <c r="D83" s="86">
        <v>403</v>
      </c>
      <c r="E83" s="86">
        <v>413</v>
      </c>
      <c r="F83" s="86">
        <v>408</v>
      </c>
      <c r="G83" s="86">
        <v>379</v>
      </c>
      <c r="H83" s="86">
        <v>374</v>
      </c>
      <c r="I83" s="86">
        <v>389</v>
      </c>
      <c r="J83" s="86">
        <v>409</v>
      </c>
      <c r="K83" s="86">
        <v>415</v>
      </c>
      <c r="L83" s="86">
        <v>413</v>
      </c>
      <c r="M83" s="86">
        <v>425</v>
      </c>
    </row>
    <row r="84" spans="1:13" ht="16.5" customHeight="1" x14ac:dyDescent="0.2">
      <c r="A84" s="27" t="s">
        <v>202</v>
      </c>
      <c r="B84" s="27" t="s">
        <v>227</v>
      </c>
      <c r="C84" s="86">
        <v>38</v>
      </c>
      <c r="D84" s="86">
        <v>41</v>
      </c>
      <c r="E84" s="86">
        <v>44</v>
      </c>
      <c r="F84" s="86">
        <v>40</v>
      </c>
      <c r="G84" s="86">
        <v>32</v>
      </c>
      <c r="H84" s="86">
        <v>30</v>
      </c>
      <c r="I84" s="86">
        <v>33</v>
      </c>
      <c r="J84" s="86">
        <v>38</v>
      </c>
      <c r="K84" s="86">
        <v>41</v>
      </c>
      <c r="L84" s="86">
        <v>40</v>
      </c>
      <c r="M84" s="86">
        <v>45</v>
      </c>
    </row>
    <row r="85" spans="1:13" ht="16.5" customHeight="1" x14ac:dyDescent="0.2">
      <c r="A85" s="27" t="s">
        <v>202</v>
      </c>
      <c r="B85" s="27" t="s">
        <v>228</v>
      </c>
      <c r="C85" s="86">
        <v>2</v>
      </c>
      <c r="D85" s="86">
        <v>2</v>
      </c>
      <c r="E85" s="86">
        <v>2</v>
      </c>
      <c r="F85" s="86">
        <v>2</v>
      </c>
      <c r="G85" s="86">
        <v>2</v>
      </c>
      <c r="H85" s="86">
        <v>2</v>
      </c>
      <c r="I85" s="86">
        <v>2</v>
      </c>
      <c r="J85" s="86">
        <v>2</v>
      </c>
      <c r="K85" s="86">
        <v>2</v>
      </c>
      <c r="L85" s="86">
        <v>2</v>
      </c>
      <c r="M85" s="86">
        <v>2</v>
      </c>
    </row>
    <row r="86" spans="1:13" ht="16.5" customHeight="1" x14ac:dyDescent="0.2">
      <c r="A86" s="57" t="s">
        <v>202</v>
      </c>
      <c r="B86" s="57" t="s">
        <v>82</v>
      </c>
      <c r="C86" s="198">
        <v>2171</v>
      </c>
      <c r="D86" s="198">
        <v>2144</v>
      </c>
      <c r="E86" s="198">
        <v>2118</v>
      </c>
      <c r="F86" s="198">
        <v>2132</v>
      </c>
      <c r="G86" s="198">
        <v>2106</v>
      </c>
      <c r="H86" s="198">
        <v>2107</v>
      </c>
      <c r="I86" s="198">
        <v>2091</v>
      </c>
      <c r="J86" s="198">
        <v>2118</v>
      </c>
      <c r="K86" s="198">
        <v>2086</v>
      </c>
      <c r="L86" s="198">
        <v>2084</v>
      </c>
      <c r="M86" s="198">
        <v>2078</v>
      </c>
    </row>
    <row r="87" spans="1:13" ht="16.5" customHeight="1" x14ac:dyDescent="0.2">
      <c r="A87" s="27" t="s">
        <v>203</v>
      </c>
      <c r="B87" s="27" t="s">
        <v>217</v>
      </c>
      <c r="C87" s="193">
        <v>237</v>
      </c>
      <c r="D87" s="193">
        <v>233</v>
      </c>
      <c r="E87" s="193">
        <v>231</v>
      </c>
      <c r="F87" s="193">
        <v>237</v>
      </c>
      <c r="G87" s="193">
        <v>227</v>
      </c>
      <c r="H87" s="193">
        <v>233</v>
      </c>
      <c r="I87" s="193">
        <v>227</v>
      </c>
      <c r="J87" s="193">
        <v>230</v>
      </c>
      <c r="K87" s="193">
        <v>223</v>
      </c>
      <c r="L87" s="193">
        <v>223</v>
      </c>
      <c r="M87" s="193">
        <v>223</v>
      </c>
    </row>
    <row r="88" spans="1:13" ht="16.5" customHeight="1" x14ac:dyDescent="0.2">
      <c r="A88" s="27" t="s">
        <v>203</v>
      </c>
      <c r="B88" s="27" t="s">
        <v>218</v>
      </c>
      <c r="C88" s="86">
        <v>119</v>
      </c>
      <c r="D88" s="86">
        <v>115</v>
      </c>
      <c r="E88" s="86">
        <v>112</v>
      </c>
      <c r="F88" s="86">
        <v>115</v>
      </c>
      <c r="G88" s="86">
        <v>116</v>
      </c>
      <c r="H88" s="86">
        <v>119</v>
      </c>
      <c r="I88" s="86">
        <v>112</v>
      </c>
      <c r="J88" s="86">
        <v>114</v>
      </c>
      <c r="K88" s="86">
        <v>108</v>
      </c>
      <c r="L88" s="86">
        <v>110</v>
      </c>
      <c r="M88" s="86">
        <v>104</v>
      </c>
    </row>
    <row r="89" spans="1:13" ht="16.5" customHeight="1" x14ac:dyDescent="0.2">
      <c r="A89" s="27" t="s">
        <v>203</v>
      </c>
      <c r="B89" s="27" t="s">
        <v>219</v>
      </c>
      <c r="C89" s="86">
        <v>110</v>
      </c>
      <c r="D89" s="86">
        <v>110</v>
      </c>
      <c r="E89" s="86">
        <v>102</v>
      </c>
      <c r="F89" s="86">
        <v>106</v>
      </c>
      <c r="G89" s="86">
        <v>114</v>
      </c>
      <c r="H89" s="86">
        <v>116</v>
      </c>
      <c r="I89" s="86">
        <v>112</v>
      </c>
      <c r="J89" s="86">
        <v>109</v>
      </c>
      <c r="K89" s="86">
        <v>96</v>
      </c>
      <c r="L89" s="86">
        <v>97</v>
      </c>
      <c r="M89" s="86">
        <v>92</v>
      </c>
    </row>
    <row r="90" spans="1:13" ht="16.5" customHeight="1" x14ac:dyDescent="0.2">
      <c r="A90" s="27" t="s">
        <v>203</v>
      </c>
      <c r="B90" s="27" t="s">
        <v>220</v>
      </c>
      <c r="C90" s="86">
        <v>101</v>
      </c>
      <c r="D90" s="86">
        <v>98</v>
      </c>
      <c r="E90" s="86">
        <v>96</v>
      </c>
      <c r="F90" s="86">
        <v>97</v>
      </c>
      <c r="G90" s="86">
        <v>99</v>
      </c>
      <c r="H90" s="86">
        <v>100</v>
      </c>
      <c r="I90" s="86">
        <v>101</v>
      </c>
      <c r="J90" s="86">
        <v>102</v>
      </c>
      <c r="K90" s="86">
        <v>102</v>
      </c>
      <c r="L90" s="86">
        <v>102</v>
      </c>
      <c r="M90" s="86">
        <v>102</v>
      </c>
    </row>
    <row r="91" spans="1:13" ht="16.5" customHeight="1" x14ac:dyDescent="0.2">
      <c r="A91" s="27" t="s">
        <v>203</v>
      </c>
      <c r="B91" s="27" t="s">
        <v>221</v>
      </c>
      <c r="C91" s="86">
        <v>138</v>
      </c>
      <c r="D91" s="86">
        <v>135</v>
      </c>
      <c r="E91" s="86">
        <v>131</v>
      </c>
      <c r="F91" s="86">
        <v>134</v>
      </c>
      <c r="G91" s="86">
        <v>136</v>
      </c>
      <c r="H91" s="86">
        <v>138</v>
      </c>
      <c r="I91" s="86">
        <v>138</v>
      </c>
      <c r="J91" s="86">
        <v>139</v>
      </c>
      <c r="K91" s="86">
        <v>138</v>
      </c>
      <c r="L91" s="86">
        <v>139</v>
      </c>
      <c r="M91" s="86">
        <v>139</v>
      </c>
    </row>
    <row r="92" spans="1:13" ht="16.5" customHeight="1" x14ac:dyDescent="0.2">
      <c r="A92" s="27" t="s">
        <v>203</v>
      </c>
      <c r="B92" s="27" t="s">
        <v>222</v>
      </c>
      <c r="C92" s="86">
        <v>151</v>
      </c>
      <c r="D92" s="86">
        <v>144</v>
      </c>
      <c r="E92" s="86">
        <v>141</v>
      </c>
      <c r="F92" s="86">
        <v>144</v>
      </c>
      <c r="G92" s="86">
        <v>146</v>
      </c>
      <c r="H92" s="86">
        <v>147</v>
      </c>
      <c r="I92" s="86">
        <v>146</v>
      </c>
      <c r="J92" s="86">
        <v>147</v>
      </c>
      <c r="K92" s="86">
        <v>142</v>
      </c>
      <c r="L92" s="86">
        <v>143</v>
      </c>
      <c r="M92" s="86">
        <v>141</v>
      </c>
    </row>
    <row r="93" spans="1:13" ht="16.5" customHeight="1" x14ac:dyDescent="0.2">
      <c r="A93" s="27" t="s">
        <v>203</v>
      </c>
      <c r="B93" s="27" t="s">
        <v>223</v>
      </c>
      <c r="C93" s="86">
        <v>147</v>
      </c>
      <c r="D93" s="86">
        <v>141</v>
      </c>
      <c r="E93" s="86">
        <v>139</v>
      </c>
      <c r="F93" s="86">
        <v>142</v>
      </c>
      <c r="G93" s="86">
        <v>145</v>
      </c>
      <c r="H93" s="86">
        <v>147</v>
      </c>
      <c r="I93" s="86">
        <v>145</v>
      </c>
      <c r="J93" s="86">
        <v>144</v>
      </c>
      <c r="K93" s="86">
        <v>143</v>
      </c>
      <c r="L93" s="86">
        <v>143</v>
      </c>
      <c r="M93" s="86">
        <v>140</v>
      </c>
    </row>
    <row r="94" spans="1:13" ht="16.5" customHeight="1" x14ac:dyDescent="0.2">
      <c r="A94" s="27" t="s">
        <v>203</v>
      </c>
      <c r="B94" s="27" t="s">
        <v>224</v>
      </c>
      <c r="C94" s="86">
        <v>225</v>
      </c>
      <c r="D94" s="86">
        <v>220</v>
      </c>
      <c r="E94" s="86">
        <v>217</v>
      </c>
      <c r="F94" s="86">
        <v>222</v>
      </c>
      <c r="G94" s="86">
        <v>228</v>
      </c>
      <c r="H94" s="86">
        <v>230</v>
      </c>
      <c r="I94" s="86">
        <v>227</v>
      </c>
      <c r="J94" s="86">
        <v>227</v>
      </c>
      <c r="K94" s="86">
        <v>220</v>
      </c>
      <c r="L94" s="86">
        <v>220</v>
      </c>
      <c r="M94" s="86">
        <v>214</v>
      </c>
    </row>
    <row r="95" spans="1:13" ht="16.5" customHeight="1" x14ac:dyDescent="0.2">
      <c r="A95" s="27" t="s">
        <v>203</v>
      </c>
      <c r="B95" s="27" t="s">
        <v>225</v>
      </c>
      <c r="C95" s="86">
        <v>354</v>
      </c>
      <c r="D95" s="86">
        <v>358</v>
      </c>
      <c r="E95" s="86">
        <v>359</v>
      </c>
      <c r="F95" s="86">
        <v>367</v>
      </c>
      <c r="G95" s="86">
        <v>372</v>
      </c>
      <c r="H95" s="86">
        <v>376</v>
      </c>
      <c r="I95" s="86">
        <v>375</v>
      </c>
      <c r="J95" s="86">
        <v>380</v>
      </c>
      <c r="K95" s="86">
        <v>374</v>
      </c>
      <c r="L95" s="86">
        <v>375</v>
      </c>
      <c r="M95" s="86">
        <v>367</v>
      </c>
    </row>
    <row r="96" spans="1:13" ht="16.5" customHeight="1" x14ac:dyDescent="0.2">
      <c r="A96" s="27" t="s">
        <v>203</v>
      </c>
      <c r="B96" s="27" t="s">
        <v>226</v>
      </c>
      <c r="C96" s="86">
        <v>396</v>
      </c>
      <c r="D96" s="86">
        <v>425</v>
      </c>
      <c r="E96" s="86">
        <v>441</v>
      </c>
      <c r="F96" s="86">
        <v>446</v>
      </c>
      <c r="G96" s="86">
        <v>409</v>
      </c>
      <c r="H96" s="86">
        <v>411</v>
      </c>
      <c r="I96" s="86">
        <v>433</v>
      </c>
      <c r="J96" s="86">
        <v>460</v>
      </c>
      <c r="K96" s="86">
        <v>472</v>
      </c>
      <c r="L96" s="86">
        <v>452</v>
      </c>
      <c r="M96" s="86">
        <v>460</v>
      </c>
    </row>
    <row r="97" spans="1:13" ht="16.5" customHeight="1" x14ac:dyDescent="0.2">
      <c r="A97" s="27" t="s">
        <v>203</v>
      </c>
      <c r="B97" s="27" t="s">
        <v>227</v>
      </c>
      <c r="C97" s="86">
        <v>86</v>
      </c>
      <c r="D97" s="86">
        <v>86</v>
      </c>
      <c r="E97" s="86">
        <v>87</v>
      </c>
      <c r="F97" s="86">
        <v>85</v>
      </c>
      <c r="G97" s="86">
        <v>93</v>
      </c>
      <c r="H97" s="86">
        <v>92</v>
      </c>
      <c r="I97" s="86">
        <v>93</v>
      </c>
      <c r="J97" s="86">
        <v>99</v>
      </c>
      <c r="K97" s="86">
        <v>94</v>
      </c>
      <c r="L97" s="86">
        <v>114</v>
      </c>
      <c r="M97" s="86">
        <v>120</v>
      </c>
    </row>
    <row r="98" spans="1:13" ht="16.5" customHeight="1" x14ac:dyDescent="0.2">
      <c r="A98" s="27" t="s">
        <v>203</v>
      </c>
      <c r="B98" s="27" t="s">
        <v>228</v>
      </c>
      <c r="C98" s="86">
        <v>12</v>
      </c>
      <c r="D98" s="86">
        <v>13</v>
      </c>
      <c r="E98" s="86">
        <v>13</v>
      </c>
      <c r="F98" s="86">
        <v>12</v>
      </c>
      <c r="G98" s="86">
        <v>10</v>
      </c>
      <c r="H98" s="86">
        <v>9</v>
      </c>
      <c r="I98" s="86">
        <v>10</v>
      </c>
      <c r="J98" s="86">
        <v>11</v>
      </c>
      <c r="K98" s="86">
        <v>12</v>
      </c>
      <c r="L98" s="86">
        <v>10</v>
      </c>
      <c r="M98" s="86">
        <v>12</v>
      </c>
    </row>
    <row r="99" spans="1:13" ht="16.5" customHeight="1" x14ac:dyDescent="0.2">
      <c r="A99" s="57" t="s">
        <v>203</v>
      </c>
      <c r="B99" s="57" t="s">
        <v>82</v>
      </c>
      <c r="C99" s="198">
        <v>2076</v>
      </c>
      <c r="D99" s="198">
        <v>2078</v>
      </c>
      <c r="E99" s="198">
        <v>2068</v>
      </c>
      <c r="F99" s="198">
        <v>2107</v>
      </c>
      <c r="G99" s="198">
        <v>2094</v>
      </c>
      <c r="H99" s="198">
        <v>2117</v>
      </c>
      <c r="I99" s="198">
        <v>2119</v>
      </c>
      <c r="J99" s="198">
        <v>2163</v>
      </c>
      <c r="K99" s="198">
        <v>2123</v>
      </c>
      <c r="L99" s="198">
        <v>2131</v>
      </c>
      <c r="M99" s="198">
        <v>2114</v>
      </c>
    </row>
    <row r="100" spans="1:13" ht="16.5" customHeight="1" x14ac:dyDescent="0.2">
      <c r="A100" s="27" t="s">
        <v>204</v>
      </c>
      <c r="B100" s="27" t="s">
        <v>217</v>
      </c>
      <c r="C100" s="193">
        <v>188</v>
      </c>
      <c r="D100" s="193">
        <v>184</v>
      </c>
      <c r="E100" s="193">
        <v>184</v>
      </c>
      <c r="F100" s="193">
        <v>187</v>
      </c>
      <c r="G100" s="193">
        <v>184</v>
      </c>
      <c r="H100" s="193">
        <v>179</v>
      </c>
      <c r="I100" s="193">
        <v>174</v>
      </c>
      <c r="J100" s="193">
        <v>176</v>
      </c>
      <c r="K100" s="193">
        <v>165</v>
      </c>
      <c r="L100" s="193">
        <v>163</v>
      </c>
      <c r="M100" s="193">
        <v>167</v>
      </c>
    </row>
    <row r="101" spans="1:13" ht="16.5" customHeight="1" x14ac:dyDescent="0.2">
      <c r="A101" s="27" t="s">
        <v>204</v>
      </c>
      <c r="B101" s="27" t="s">
        <v>218</v>
      </c>
      <c r="C101" s="86">
        <v>99</v>
      </c>
      <c r="D101" s="86">
        <v>94</v>
      </c>
      <c r="E101" s="86">
        <v>91</v>
      </c>
      <c r="F101" s="86">
        <v>93</v>
      </c>
      <c r="G101" s="86">
        <v>92</v>
      </c>
      <c r="H101" s="86">
        <v>93</v>
      </c>
      <c r="I101" s="86">
        <v>87</v>
      </c>
      <c r="J101" s="86">
        <v>88</v>
      </c>
      <c r="K101" s="86">
        <v>83</v>
      </c>
      <c r="L101" s="86">
        <v>84</v>
      </c>
      <c r="M101" s="86">
        <v>82</v>
      </c>
    </row>
    <row r="102" spans="1:13" ht="16.5" customHeight="1" x14ac:dyDescent="0.2">
      <c r="A102" s="27" t="s">
        <v>204</v>
      </c>
      <c r="B102" s="27" t="s">
        <v>219</v>
      </c>
      <c r="C102" s="86">
        <v>92</v>
      </c>
      <c r="D102" s="86">
        <v>91</v>
      </c>
      <c r="E102" s="86">
        <v>85</v>
      </c>
      <c r="F102" s="86">
        <v>87</v>
      </c>
      <c r="G102" s="86">
        <v>92</v>
      </c>
      <c r="H102" s="86">
        <v>94</v>
      </c>
      <c r="I102" s="86">
        <v>91</v>
      </c>
      <c r="J102" s="86">
        <v>89</v>
      </c>
      <c r="K102" s="86">
        <v>78</v>
      </c>
      <c r="L102" s="86">
        <v>78</v>
      </c>
      <c r="M102" s="86">
        <v>75</v>
      </c>
    </row>
    <row r="103" spans="1:13" ht="18" customHeight="1" x14ac:dyDescent="0.2">
      <c r="A103" s="27" t="s">
        <v>204</v>
      </c>
      <c r="B103" s="27" t="s">
        <v>220</v>
      </c>
      <c r="C103" s="86">
        <v>84</v>
      </c>
      <c r="D103" s="86">
        <v>80</v>
      </c>
      <c r="E103" s="86">
        <v>78</v>
      </c>
      <c r="F103" s="86">
        <v>79</v>
      </c>
      <c r="G103" s="86">
        <v>79</v>
      </c>
      <c r="H103" s="86">
        <v>80</v>
      </c>
      <c r="I103" s="86">
        <v>80</v>
      </c>
      <c r="J103" s="86">
        <v>81</v>
      </c>
      <c r="K103" s="86">
        <v>80</v>
      </c>
      <c r="L103" s="86">
        <v>80</v>
      </c>
      <c r="M103" s="86">
        <v>80</v>
      </c>
    </row>
    <row r="104" spans="1:13" ht="16.5" customHeight="1" x14ac:dyDescent="0.2">
      <c r="A104" s="27" t="s">
        <v>204</v>
      </c>
      <c r="B104" s="27" t="s">
        <v>221</v>
      </c>
      <c r="C104" s="86">
        <v>113</v>
      </c>
      <c r="D104" s="86">
        <v>109</v>
      </c>
      <c r="E104" s="86">
        <v>107</v>
      </c>
      <c r="F104" s="86">
        <v>108</v>
      </c>
      <c r="G104" s="86">
        <v>109</v>
      </c>
      <c r="H104" s="86">
        <v>110</v>
      </c>
      <c r="I104" s="86">
        <v>109</v>
      </c>
      <c r="J104" s="86">
        <v>110</v>
      </c>
      <c r="K104" s="86">
        <v>110</v>
      </c>
      <c r="L104" s="86">
        <v>110</v>
      </c>
      <c r="M104" s="86">
        <v>110</v>
      </c>
    </row>
    <row r="105" spans="1:13" ht="16.5" customHeight="1" x14ac:dyDescent="0.2">
      <c r="A105" s="27" t="s">
        <v>204</v>
      </c>
      <c r="B105" s="27" t="s">
        <v>222</v>
      </c>
      <c r="C105" s="86">
        <v>127</v>
      </c>
      <c r="D105" s="86">
        <v>120</v>
      </c>
      <c r="E105" s="86">
        <v>117</v>
      </c>
      <c r="F105" s="86">
        <v>119</v>
      </c>
      <c r="G105" s="86">
        <v>120</v>
      </c>
      <c r="H105" s="86">
        <v>120</v>
      </c>
      <c r="I105" s="86">
        <v>118</v>
      </c>
      <c r="J105" s="86">
        <v>119</v>
      </c>
      <c r="K105" s="86">
        <v>114</v>
      </c>
      <c r="L105" s="86">
        <v>114</v>
      </c>
      <c r="M105" s="86">
        <v>114</v>
      </c>
    </row>
    <row r="106" spans="1:13" ht="16.5" customHeight="1" x14ac:dyDescent="0.2">
      <c r="A106" s="27" t="s">
        <v>204</v>
      </c>
      <c r="B106" s="27" t="s">
        <v>223</v>
      </c>
      <c r="C106" s="86">
        <v>124</v>
      </c>
      <c r="D106" s="86">
        <v>118</v>
      </c>
      <c r="E106" s="86">
        <v>116</v>
      </c>
      <c r="F106" s="86">
        <v>118</v>
      </c>
      <c r="G106" s="86">
        <v>120</v>
      </c>
      <c r="H106" s="86">
        <v>121</v>
      </c>
      <c r="I106" s="86">
        <v>118</v>
      </c>
      <c r="J106" s="86">
        <v>118</v>
      </c>
      <c r="K106" s="86">
        <v>117</v>
      </c>
      <c r="L106" s="86">
        <v>116</v>
      </c>
      <c r="M106" s="86">
        <v>114</v>
      </c>
    </row>
    <row r="107" spans="1:13" ht="16.5" customHeight="1" x14ac:dyDescent="0.2">
      <c r="A107" s="27" t="s">
        <v>204</v>
      </c>
      <c r="B107" s="27" t="s">
        <v>224</v>
      </c>
      <c r="C107" s="86">
        <v>197</v>
      </c>
      <c r="D107" s="86">
        <v>191</v>
      </c>
      <c r="E107" s="86">
        <v>187</v>
      </c>
      <c r="F107" s="86">
        <v>191</v>
      </c>
      <c r="G107" s="86">
        <v>195</v>
      </c>
      <c r="H107" s="86">
        <v>195</v>
      </c>
      <c r="I107" s="86">
        <v>193</v>
      </c>
      <c r="J107" s="86">
        <v>191</v>
      </c>
      <c r="K107" s="86">
        <v>184</v>
      </c>
      <c r="L107" s="86">
        <v>184</v>
      </c>
      <c r="M107" s="86">
        <v>179</v>
      </c>
    </row>
    <row r="108" spans="1:13" ht="16.5" customHeight="1" x14ac:dyDescent="0.2">
      <c r="A108" s="27" t="s">
        <v>204</v>
      </c>
      <c r="B108" s="27" t="s">
        <v>225</v>
      </c>
      <c r="C108" s="86">
        <v>316</v>
      </c>
      <c r="D108" s="86">
        <v>316</v>
      </c>
      <c r="E108" s="86">
        <v>314</v>
      </c>
      <c r="F108" s="86">
        <v>318</v>
      </c>
      <c r="G108" s="86">
        <v>321</v>
      </c>
      <c r="H108" s="86">
        <v>321</v>
      </c>
      <c r="I108" s="86">
        <v>318</v>
      </c>
      <c r="J108" s="86">
        <v>322</v>
      </c>
      <c r="K108" s="86">
        <v>316</v>
      </c>
      <c r="L108" s="86">
        <v>316</v>
      </c>
      <c r="M108" s="86">
        <v>311</v>
      </c>
    </row>
    <row r="109" spans="1:13" ht="16.5" customHeight="1" x14ac:dyDescent="0.2">
      <c r="A109" s="27" t="s">
        <v>204</v>
      </c>
      <c r="B109" s="27" t="s">
        <v>226</v>
      </c>
      <c r="C109" s="86">
        <v>348</v>
      </c>
      <c r="D109" s="86">
        <v>364</v>
      </c>
      <c r="E109" s="86">
        <v>376</v>
      </c>
      <c r="F109" s="86">
        <v>384</v>
      </c>
      <c r="G109" s="86">
        <v>355</v>
      </c>
      <c r="H109" s="86">
        <v>354</v>
      </c>
      <c r="I109" s="86">
        <v>364</v>
      </c>
      <c r="J109" s="86">
        <v>379</v>
      </c>
      <c r="K109" s="86">
        <v>379</v>
      </c>
      <c r="L109" s="86">
        <v>378</v>
      </c>
      <c r="M109" s="86">
        <v>384</v>
      </c>
    </row>
    <row r="110" spans="1:13" ht="16.5" customHeight="1" x14ac:dyDescent="0.2">
      <c r="A110" s="27" t="s">
        <v>204</v>
      </c>
      <c r="B110" s="27" t="s">
        <v>227</v>
      </c>
      <c r="C110" s="86">
        <v>139</v>
      </c>
      <c r="D110" s="86">
        <v>145</v>
      </c>
      <c r="E110" s="86">
        <v>144</v>
      </c>
      <c r="F110" s="86">
        <v>137</v>
      </c>
      <c r="G110" s="86">
        <v>141</v>
      </c>
      <c r="H110" s="86">
        <v>141</v>
      </c>
      <c r="I110" s="86">
        <v>146</v>
      </c>
      <c r="J110" s="86">
        <v>159</v>
      </c>
      <c r="K110" s="86">
        <v>160</v>
      </c>
      <c r="L110" s="86">
        <v>162</v>
      </c>
      <c r="M110" s="86">
        <v>168</v>
      </c>
    </row>
    <row r="111" spans="1:13" ht="16.5" customHeight="1" x14ac:dyDescent="0.2">
      <c r="A111" s="27" t="s">
        <v>204</v>
      </c>
      <c r="B111" s="27" t="s">
        <v>228</v>
      </c>
      <c r="C111" s="86">
        <v>34</v>
      </c>
      <c r="D111" s="86">
        <v>36</v>
      </c>
      <c r="E111" s="86">
        <v>36</v>
      </c>
      <c r="F111" s="86">
        <v>35</v>
      </c>
      <c r="G111" s="86">
        <v>30</v>
      </c>
      <c r="H111" s="86">
        <v>29</v>
      </c>
      <c r="I111" s="86">
        <v>30</v>
      </c>
      <c r="J111" s="86">
        <v>32</v>
      </c>
      <c r="K111" s="86">
        <v>32</v>
      </c>
      <c r="L111" s="86">
        <v>31</v>
      </c>
      <c r="M111" s="86">
        <v>33</v>
      </c>
    </row>
    <row r="112" spans="1:13" ht="16.5" customHeight="1" x14ac:dyDescent="0.2">
      <c r="A112" s="57" t="s">
        <v>204</v>
      </c>
      <c r="B112" s="57" t="s">
        <v>82</v>
      </c>
      <c r="C112" s="198">
        <v>1861</v>
      </c>
      <c r="D112" s="198">
        <v>1848</v>
      </c>
      <c r="E112" s="198">
        <v>1835</v>
      </c>
      <c r="F112" s="198">
        <v>1855</v>
      </c>
      <c r="G112" s="198">
        <v>1838</v>
      </c>
      <c r="H112" s="198">
        <v>1836</v>
      </c>
      <c r="I112" s="198">
        <v>1827</v>
      </c>
      <c r="J112" s="198">
        <v>1862</v>
      </c>
      <c r="K112" s="198">
        <v>1818</v>
      </c>
      <c r="L112" s="198">
        <v>1817</v>
      </c>
      <c r="M112" s="198">
        <v>1816</v>
      </c>
    </row>
    <row r="113" spans="1:13" ht="16.5" customHeight="1" x14ac:dyDescent="0.2">
      <c r="A113" s="27" t="s">
        <v>205</v>
      </c>
      <c r="B113" s="27" t="s">
        <v>217</v>
      </c>
      <c r="C113" s="193">
        <v>155</v>
      </c>
      <c r="D113" s="193">
        <v>156</v>
      </c>
      <c r="E113" s="193">
        <v>160</v>
      </c>
      <c r="F113" s="193">
        <v>160</v>
      </c>
      <c r="G113" s="193">
        <v>164</v>
      </c>
      <c r="H113" s="193">
        <v>166</v>
      </c>
      <c r="I113" s="193">
        <v>162</v>
      </c>
      <c r="J113" s="193">
        <v>165</v>
      </c>
      <c r="K113" s="193">
        <v>154</v>
      </c>
      <c r="L113" s="193">
        <v>152</v>
      </c>
      <c r="M113" s="193">
        <v>156</v>
      </c>
    </row>
    <row r="114" spans="1:13" ht="16.5" customHeight="1" x14ac:dyDescent="0.2">
      <c r="A114" s="27" t="s">
        <v>205</v>
      </c>
      <c r="B114" s="27" t="s">
        <v>218</v>
      </c>
      <c r="C114" s="86">
        <v>97</v>
      </c>
      <c r="D114" s="86">
        <v>98</v>
      </c>
      <c r="E114" s="86">
        <v>96</v>
      </c>
      <c r="F114" s="86">
        <v>99</v>
      </c>
      <c r="G114" s="86">
        <v>101</v>
      </c>
      <c r="H114" s="86">
        <v>102</v>
      </c>
      <c r="I114" s="86">
        <v>97</v>
      </c>
      <c r="J114" s="86">
        <v>99</v>
      </c>
      <c r="K114" s="86">
        <v>97</v>
      </c>
      <c r="L114" s="86">
        <v>97</v>
      </c>
      <c r="M114" s="86">
        <v>95</v>
      </c>
    </row>
    <row r="115" spans="1:13" ht="16.5" customHeight="1" x14ac:dyDescent="0.2">
      <c r="A115" s="27" t="s">
        <v>205</v>
      </c>
      <c r="B115" s="27" t="s">
        <v>219</v>
      </c>
      <c r="C115" s="86">
        <v>80</v>
      </c>
      <c r="D115" s="86">
        <v>82</v>
      </c>
      <c r="E115" s="86">
        <v>77</v>
      </c>
      <c r="F115" s="86">
        <v>80</v>
      </c>
      <c r="G115" s="86">
        <v>83</v>
      </c>
      <c r="H115" s="86">
        <v>85</v>
      </c>
      <c r="I115" s="86">
        <v>84</v>
      </c>
      <c r="J115" s="86">
        <v>84</v>
      </c>
      <c r="K115" s="86">
        <v>76</v>
      </c>
      <c r="L115" s="86">
        <v>78</v>
      </c>
      <c r="M115" s="86">
        <v>76</v>
      </c>
    </row>
    <row r="116" spans="1:13" ht="16.5" customHeight="1" x14ac:dyDescent="0.2">
      <c r="A116" s="27" t="s">
        <v>205</v>
      </c>
      <c r="B116" s="27" t="s">
        <v>220</v>
      </c>
      <c r="C116" s="86">
        <v>70</v>
      </c>
      <c r="D116" s="86">
        <v>69</v>
      </c>
      <c r="E116" s="86">
        <v>68</v>
      </c>
      <c r="F116" s="86">
        <v>68</v>
      </c>
      <c r="G116" s="86">
        <v>68</v>
      </c>
      <c r="H116" s="86">
        <v>70</v>
      </c>
      <c r="I116" s="86">
        <v>71</v>
      </c>
      <c r="J116" s="86">
        <v>73</v>
      </c>
      <c r="K116" s="86">
        <v>73</v>
      </c>
      <c r="L116" s="86">
        <v>74</v>
      </c>
      <c r="M116" s="86">
        <v>75</v>
      </c>
    </row>
    <row r="117" spans="1:13" ht="16.5" customHeight="1" x14ac:dyDescent="0.2">
      <c r="A117" s="27" t="s">
        <v>205</v>
      </c>
      <c r="B117" s="27" t="s">
        <v>221</v>
      </c>
      <c r="C117" s="86">
        <v>93</v>
      </c>
      <c r="D117" s="86">
        <v>92</v>
      </c>
      <c r="E117" s="86">
        <v>91</v>
      </c>
      <c r="F117" s="86">
        <v>92</v>
      </c>
      <c r="G117" s="86">
        <v>93</v>
      </c>
      <c r="H117" s="86">
        <v>95</v>
      </c>
      <c r="I117" s="86">
        <v>94</v>
      </c>
      <c r="J117" s="86">
        <v>96</v>
      </c>
      <c r="K117" s="86">
        <v>97</v>
      </c>
      <c r="L117" s="86">
        <v>97</v>
      </c>
      <c r="M117" s="86">
        <v>98</v>
      </c>
    </row>
    <row r="118" spans="1:13" ht="16.5" customHeight="1" x14ac:dyDescent="0.2">
      <c r="A118" s="27" t="s">
        <v>205</v>
      </c>
      <c r="B118" s="27" t="s">
        <v>222</v>
      </c>
      <c r="C118" s="86">
        <v>101</v>
      </c>
      <c r="D118" s="86">
        <v>98</v>
      </c>
      <c r="E118" s="86">
        <v>96</v>
      </c>
      <c r="F118" s="86">
        <v>98</v>
      </c>
      <c r="G118" s="86">
        <v>101</v>
      </c>
      <c r="H118" s="86">
        <v>102</v>
      </c>
      <c r="I118" s="86">
        <v>101</v>
      </c>
      <c r="J118" s="86">
        <v>102</v>
      </c>
      <c r="K118" s="86">
        <v>100</v>
      </c>
      <c r="L118" s="86">
        <v>100</v>
      </c>
      <c r="M118" s="86">
        <v>99</v>
      </c>
    </row>
    <row r="119" spans="1:13" ht="16.5" customHeight="1" x14ac:dyDescent="0.2">
      <c r="A119" s="27" t="s">
        <v>205</v>
      </c>
      <c r="B119" s="27" t="s">
        <v>223</v>
      </c>
      <c r="C119" s="86">
        <v>98</v>
      </c>
      <c r="D119" s="86">
        <v>97</v>
      </c>
      <c r="E119" s="86">
        <v>95</v>
      </c>
      <c r="F119" s="86">
        <v>97</v>
      </c>
      <c r="G119" s="86">
        <v>99</v>
      </c>
      <c r="H119" s="86">
        <v>100</v>
      </c>
      <c r="I119" s="86">
        <v>99</v>
      </c>
      <c r="J119" s="86">
        <v>100</v>
      </c>
      <c r="K119" s="86">
        <v>100</v>
      </c>
      <c r="L119" s="86">
        <v>100</v>
      </c>
      <c r="M119" s="86">
        <v>99</v>
      </c>
    </row>
    <row r="120" spans="1:13" ht="16.5" customHeight="1" x14ac:dyDescent="0.2">
      <c r="A120" s="27" t="s">
        <v>205</v>
      </c>
      <c r="B120" s="27" t="s">
        <v>224</v>
      </c>
      <c r="C120" s="86">
        <v>156</v>
      </c>
      <c r="D120" s="86">
        <v>153</v>
      </c>
      <c r="E120" s="86">
        <v>151</v>
      </c>
      <c r="F120" s="86">
        <v>155</v>
      </c>
      <c r="G120" s="86">
        <v>160</v>
      </c>
      <c r="H120" s="86">
        <v>162</v>
      </c>
      <c r="I120" s="86">
        <v>160</v>
      </c>
      <c r="J120" s="86">
        <v>159</v>
      </c>
      <c r="K120" s="86">
        <v>155</v>
      </c>
      <c r="L120" s="86">
        <v>156</v>
      </c>
      <c r="M120" s="86">
        <v>152</v>
      </c>
    </row>
    <row r="121" spans="1:13" ht="16.5" customHeight="1" x14ac:dyDescent="0.2">
      <c r="A121" s="27" t="s">
        <v>205</v>
      </c>
      <c r="B121" s="27" t="s">
        <v>225</v>
      </c>
      <c r="C121" s="86">
        <v>259</v>
      </c>
      <c r="D121" s="86">
        <v>255</v>
      </c>
      <c r="E121" s="86">
        <v>254</v>
      </c>
      <c r="F121" s="86">
        <v>260</v>
      </c>
      <c r="G121" s="86">
        <v>265</v>
      </c>
      <c r="H121" s="86">
        <v>265</v>
      </c>
      <c r="I121" s="86">
        <v>264</v>
      </c>
      <c r="J121" s="86">
        <v>270</v>
      </c>
      <c r="K121" s="86">
        <v>267</v>
      </c>
      <c r="L121" s="86">
        <v>266</v>
      </c>
      <c r="M121" s="86">
        <v>263</v>
      </c>
    </row>
    <row r="122" spans="1:13" ht="16.5" customHeight="1" x14ac:dyDescent="0.2">
      <c r="A122" s="27" t="s">
        <v>205</v>
      </c>
      <c r="B122" s="27" t="s">
        <v>226</v>
      </c>
      <c r="C122" s="86">
        <v>304</v>
      </c>
      <c r="D122" s="86">
        <v>310</v>
      </c>
      <c r="E122" s="86">
        <v>316</v>
      </c>
      <c r="F122" s="86">
        <v>325</v>
      </c>
      <c r="G122" s="86">
        <v>316</v>
      </c>
      <c r="H122" s="86">
        <v>318</v>
      </c>
      <c r="I122" s="86">
        <v>326</v>
      </c>
      <c r="J122" s="86">
        <v>340</v>
      </c>
      <c r="K122" s="86">
        <v>341</v>
      </c>
      <c r="L122" s="86">
        <v>341</v>
      </c>
      <c r="M122" s="86">
        <v>346</v>
      </c>
    </row>
    <row r="123" spans="1:13" ht="16.5" customHeight="1" x14ac:dyDescent="0.2">
      <c r="A123" s="27" t="s">
        <v>205</v>
      </c>
      <c r="B123" s="27" t="s">
        <v>227</v>
      </c>
      <c r="C123" s="86">
        <v>168</v>
      </c>
      <c r="D123" s="86">
        <v>172</v>
      </c>
      <c r="E123" s="86">
        <v>177</v>
      </c>
      <c r="F123" s="86">
        <v>175</v>
      </c>
      <c r="G123" s="86">
        <v>167</v>
      </c>
      <c r="H123" s="86">
        <v>167</v>
      </c>
      <c r="I123" s="86">
        <v>172</v>
      </c>
      <c r="J123" s="86">
        <v>184</v>
      </c>
      <c r="K123" s="86">
        <v>183</v>
      </c>
      <c r="L123" s="86">
        <v>182</v>
      </c>
      <c r="M123" s="86">
        <v>187</v>
      </c>
    </row>
    <row r="124" spans="1:13" ht="16.5" customHeight="1" x14ac:dyDescent="0.2">
      <c r="A124" s="27" t="s">
        <v>205</v>
      </c>
      <c r="B124" s="27" t="s">
        <v>228</v>
      </c>
      <c r="C124" s="86">
        <v>53</v>
      </c>
      <c r="D124" s="86">
        <v>56</v>
      </c>
      <c r="E124" s="86">
        <v>58</v>
      </c>
      <c r="F124" s="86">
        <v>57</v>
      </c>
      <c r="G124" s="86">
        <v>51</v>
      </c>
      <c r="H124" s="86">
        <v>49</v>
      </c>
      <c r="I124" s="86">
        <v>52</v>
      </c>
      <c r="J124" s="86">
        <v>55</v>
      </c>
      <c r="K124" s="86">
        <v>55</v>
      </c>
      <c r="L124" s="86">
        <v>55</v>
      </c>
      <c r="M124" s="86">
        <v>57</v>
      </c>
    </row>
    <row r="125" spans="1:13" ht="16.5" customHeight="1" x14ac:dyDescent="0.2">
      <c r="A125" s="57" t="s">
        <v>205</v>
      </c>
      <c r="B125" s="57" t="s">
        <v>82</v>
      </c>
      <c r="C125" s="198">
        <v>1635</v>
      </c>
      <c r="D125" s="198">
        <v>1639</v>
      </c>
      <c r="E125" s="198">
        <v>1640</v>
      </c>
      <c r="F125" s="198">
        <v>1667</v>
      </c>
      <c r="G125" s="198">
        <v>1668</v>
      </c>
      <c r="H125" s="198">
        <v>1681</v>
      </c>
      <c r="I125" s="198">
        <v>1682</v>
      </c>
      <c r="J125" s="198">
        <v>1728</v>
      </c>
      <c r="K125" s="198">
        <v>1698</v>
      </c>
      <c r="L125" s="198">
        <v>1698</v>
      </c>
      <c r="M125" s="198">
        <v>1703</v>
      </c>
    </row>
    <row r="126" spans="1:13" ht="16.5" customHeight="1" x14ac:dyDescent="0.2">
      <c r="A126" s="27" t="s">
        <v>206</v>
      </c>
      <c r="B126" s="27" t="s">
        <v>217</v>
      </c>
      <c r="C126" s="193">
        <v>114</v>
      </c>
      <c r="D126" s="193">
        <v>118</v>
      </c>
      <c r="E126" s="193">
        <v>122</v>
      </c>
      <c r="F126" s="193">
        <v>127</v>
      </c>
      <c r="G126" s="193">
        <v>131</v>
      </c>
      <c r="H126" s="193">
        <v>128</v>
      </c>
      <c r="I126" s="193">
        <v>124</v>
      </c>
      <c r="J126" s="193">
        <v>126</v>
      </c>
      <c r="K126" s="193">
        <v>118</v>
      </c>
      <c r="L126" s="193">
        <v>115</v>
      </c>
      <c r="M126" s="193">
        <v>115</v>
      </c>
    </row>
    <row r="127" spans="1:13" ht="16.5" customHeight="1" x14ac:dyDescent="0.2">
      <c r="A127" s="27" t="s">
        <v>206</v>
      </c>
      <c r="B127" s="27" t="s">
        <v>218</v>
      </c>
      <c r="C127" s="86">
        <v>75</v>
      </c>
      <c r="D127" s="86">
        <v>77</v>
      </c>
      <c r="E127" s="86">
        <v>76</v>
      </c>
      <c r="F127" s="86">
        <v>79</v>
      </c>
      <c r="G127" s="86">
        <v>81</v>
      </c>
      <c r="H127" s="86">
        <v>81</v>
      </c>
      <c r="I127" s="86">
        <v>79</v>
      </c>
      <c r="J127" s="86">
        <v>81</v>
      </c>
      <c r="K127" s="86">
        <v>80</v>
      </c>
      <c r="L127" s="86">
        <v>82</v>
      </c>
      <c r="M127" s="86">
        <v>80</v>
      </c>
    </row>
    <row r="128" spans="1:13" ht="16.5" customHeight="1" x14ac:dyDescent="0.2">
      <c r="A128" s="27" t="s">
        <v>206</v>
      </c>
      <c r="B128" s="27" t="s">
        <v>219</v>
      </c>
      <c r="C128" s="86">
        <v>52</v>
      </c>
      <c r="D128" s="86">
        <v>54</v>
      </c>
      <c r="E128" s="86">
        <v>52</v>
      </c>
      <c r="F128" s="86">
        <v>54</v>
      </c>
      <c r="G128" s="86">
        <v>55</v>
      </c>
      <c r="H128" s="86">
        <v>57</v>
      </c>
      <c r="I128" s="86">
        <v>58</v>
      </c>
      <c r="J128" s="86">
        <v>59</v>
      </c>
      <c r="K128" s="86">
        <v>54</v>
      </c>
      <c r="L128" s="86">
        <v>56</v>
      </c>
      <c r="M128" s="86">
        <v>57</v>
      </c>
    </row>
    <row r="129" spans="1:13" ht="16.5" customHeight="1" x14ac:dyDescent="0.2">
      <c r="A129" s="27" t="s">
        <v>206</v>
      </c>
      <c r="B129" s="27" t="s">
        <v>220</v>
      </c>
      <c r="C129" s="86">
        <v>43</v>
      </c>
      <c r="D129" s="86">
        <v>42</v>
      </c>
      <c r="E129" s="86">
        <v>42</v>
      </c>
      <c r="F129" s="86">
        <v>43</v>
      </c>
      <c r="G129" s="86">
        <v>42</v>
      </c>
      <c r="H129" s="86">
        <v>44</v>
      </c>
      <c r="I129" s="86">
        <v>45</v>
      </c>
      <c r="J129" s="86">
        <v>47</v>
      </c>
      <c r="K129" s="86">
        <v>48</v>
      </c>
      <c r="L129" s="86">
        <v>49</v>
      </c>
      <c r="M129" s="86">
        <v>51</v>
      </c>
    </row>
    <row r="130" spans="1:13" ht="16.5" customHeight="1" x14ac:dyDescent="0.2">
      <c r="A130" s="27" t="s">
        <v>206</v>
      </c>
      <c r="B130" s="27" t="s">
        <v>221</v>
      </c>
      <c r="C130" s="86">
        <v>55</v>
      </c>
      <c r="D130" s="86">
        <v>55</v>
      </c>
      <c r="E130" s="86">
        <v>55</v>
      </c>
      <c r="F130" s="86">
        <v>57</v>
      </c>
      <c r="G130" s="86">
        <v>57</v>
      </c>
      <c r="H130" s="86">
        <v>59</v>
      </c>
      <c r="I130" s="86">
        <v>59</v>
      </c>
      <c r="J130" s="86">
        <v>60</v>
      </c>
      <c r="K130" s="86">
        <v>61</v>
      </c>
      <c r="L130" s="86">
        <v>62</v>
      </c>
      <c r="M130" s="86">
        <v>63</v>
      </c>
    </row>
    <row r="131" spans="1:13" ht="16.5" customHeight="1" x14ac:dyDescent="0.2">
      <c r="A131" s="27" t="s">
        <v>206</v>
      </c>
      <c r="B131" s="27" t="s">
        <v>222</v>
      </c>
      <c r="C131" s="86">
        <v>62</v>
      </c>
      <c r="D131" s="86">
        <v>61</v>
      </c>
      <c r="E131" s="86">
        <v>60</v>
      </c>
      <c r="F131" s="86">
        <v>62</v>
      </c>
      <c r="G131" s="86">
        <v>64</v>
      </c>
      <c r="H131" s="86">
        <v>65</v>
      </c>
      <c r="I131" s="86">
        <v>65</v>
      </c>
      <c r="J131" s="86">
        <v>66</v>
      </c>
      <c r="K131" s="86">
        <v>65</v>
      </c>
      <c r="L131" s="86">
        <v>65</v>
      </c>
      <c r="M131" s="86">
        <v>65</v>
      </c>
    </row>
    <row r="132" spans="1:13" ht="16.5" customHeight="1" x14ac:dyDescent="0.2">
      <c r="A132" s="27" t="s">
        <v>206</v>
      </c>
      <c r="B132" s="27" t="s">
        <v>223</v>
      </c>
      <c r="C132" s="86">
        <v>61</v>
      </c>
      <c r="D132" s="86">
        <v>60</v>
      </c>
      <c r="E132" s="86">
        <v>60</v>
      </c>
      <c r="F132" s="86">
        <v>62</v>
      </c>
      <c r="G132" s="86">
        <v>64</v>
      </c>
      <c r="H132" s="86">
        <v>65</v>
      </c>
      <c r="I132" s="86">
        <v>64</v>
      </c>
      <c r="J132" s="86">
        <v>65</v>
      </c>
      <c r="K132" s="86">
        <v>66</v>
      </c>
      <c r="L132" s="86">
        <v>66</v>
      </c>
      <c r="M132" s="86">
        <v>66</v>
      </c>
    </row>
    <row r="133" spans="1:13" ht="16.5" customHeight="1" x14ac:dyDescent="0.2">
      <c r="A133" s="27" t="s">
        <v>206</v>
      </c>
      <c r="B133" s="27" t="s">
        <v>224</v>
      </c>
      <c r="C133" s="86">
        <v>98</v>
      </c>
      <c r="D133" s="86">
        <v>96</v>
      </c>
      <c r="E133" s="86">
        <v>95</v>
      </c>
      <c r="F133" s="86">
        <v>99</v>
      </c>
      <c r="G133" s="86">
        <v>104</v>
      </c>
      <c r="H133" s="86">
        <v>105</v>
      </c>
      <c r="I133" s="86">
        <v>104</v>
      </c>
      <c r="J133" s="86">
        <v>103</v>
      </c>
      <c r="K133" s="86">
        <v>101</v>
      </c>
      <c r="L133" s="86">
        <v>101</v>
      </c>
      <c r="M133" s="86">
        <v>100</v>
      </c>
    </row>
    <row r="134" spans="1:13" ht="16.5" customHeight="1" x14ac:dyDescent="0.2">
      <c r="A134" s="27" t="s">
        <v>206</v>
      </c>
      <c r="B134" s="27" t="s">
        <v>225</v>
      </c>
      <c r="C134" s="86">
        <v>172</v>
      </c>
      <c r="D134" s="86">
        <v>170</v>
      </c>
      <c r="E134" s="86">
        <v>170</v>
      </c>
      <c r="F134" s="86">
        <v>174</v>
      </c>
      <c r="G134" s="86">
        <v>178</v>
      </c>
      <c r="H134" s="86">
        <v>179</v>
      </c>
      <c r="I134" s="86">
        <v>177</v>
      </c>
      <c r="J134" s="86">
        <v>181</v>
      </c>
      <c r="K134" s="86">
        <v>181</v>
      </c>
      <c r="L134" s="86">
        <v>178</v>
      </c>
      <c r="M134" s="86">
        <v>177</v>
      </c>
    </row>
    <row r="135" spans="1:13" ht="16.5" customHeight="1" x14ac:dyDescent="0.2">
      <c r="A135" s="27" t="s">
        <v>206</v>
      </c>
      <c r="B135" s="27" t="s">
        <v>226</v>
      </c>
      <c r="C135" s="86">
        <v>236</v>
      </c>
      <c r="D135" s="86">
        <v>241</v>
      </c>
      <c r="E135" s="86">
        <v>246</v>
      </c>
      <c r="F135" s="86">
        <v>252</v>
      </c>
      <c r="G135" s="86">
        <v>245</v>
      </c>
      <c r="H135" s="86">
        <v>250</v>
      </c>
      <c r="I135" s="86">
        <v>255</v>
      </c>
      <c r="J135" s="86">
        <v>264</v>
      </c>
      <c r="K135" s="86">
        <v>263</v>
      </c>
      <c r="L135" s="86">
        <v>263</v>
      </c>
      <c r="M135" s="86">
        <v>267</v>
      </c>
    </row>
    <row r="136" spans="1:13" ht="16.5" customHeight="1" x14ac:dyDescent="0.2">
      <c r="A136" s="27" t="s">
        <v>206</v>
      </c>
      <c r="B136" s="27" t="s">
        <v>227</v>
      </c>
      <c r="C136" s="86">
        <v>145</v>
      </c>
      <c r="D136" s="86">
        <v>146</v>
      </c>
      <c r="E136" s="86">
        <v>149</v>
      </c>
      <c r="F136" s="86">
        <v>149</v>
      </c>
      <c r="G136" s="86">
        <v>147</v>
      </c>
      <c r="H136" s="86">
        <v>143</v>
      </c>
      <c r="I136" s="86">
        <v>143</v>
      </c>
      <c r="J136" s="86">
        <v>154</v>
      </c>
      <c r="K136" s="86">
        <v>153</v>
      </c>
      <c r="L136" s="86">
        <v>157</v>
      </c>
      <c r="M136" s="86">
        <v>160</v>
      </c>
    </row>
    <row r="137" spans="1:13" ht="16.5" customHeight="1" x14ac:dyDescent="0.2">
      <c r="A137" s="27" t="s">
        <v>206</v>
      </c>
      <c r="B137" s="27" t="s">
        <v>228</v>
      </c>
      <c r="C137" s="86">
        <v>44</v>
      </c>
      <c r="D137" s="86">
        <v>48</v>
      </c>
      <c r="E137" s="86">
        <v>50</v>
      </c>
      <c r="F137" s="86">
        <v>51</v>
      </c>
      <c r="G137" s="86">
        <v>43</v>
      </c>
      <c r="H137" s="86">
        <v>45</v>
      </c>
      <c r="I137" s="86">
        <v>51</v>
      </c>
      <c r="J137" s="86">
        <v>55</v>
      </c>
      <c r="K137" s="86">
        <v>54</v>
      </c>
      <c r="L137" s="86">
        <v>52</v>
      </c>
      <c r="M137" s="86">
        <v>57</v>
      </c>
    </row>
    <row r="138" spans="1:13" ht="16.5" customHeight="1" x14ac:dyDescent="0.2">
      <c r="A138" s="57" t="s">
        <v>206</v>
      </c>
      <c r="B138" s="57" t="s">
        <v>82</v>
      </c>
      <c r="C138" s="198">
        <v>1155</v>
      </c>
      <c r="D138" s="198">
        <v>1168</v>
      </c>
      <c r="E138" s="198">
        <v>1177</v>
      </c>
      <c r="F138" s="198">
        <v>1210</v>
      </c>
      <c r="G138" s="198">
        <v>1212</v>
      </c>
      <c r="H138" s="198">
        <v>1219</v>
      </c>
      <c r="I138" s="198">
        <v>1224</v>
      </c>
      <c r="J138" s="198">
        <v>1261</v>
      </c>
      <c r="K138" s="198">
        <v>1243</v>
      </c>
      <c r="L138" s="198">
        <v>1246</v>
      </c>
      <c r="M138" s="198">
        <v>1259</v>
      </c>
    </row>
    <row r="139" spans="1:13" ht="16.5" customHeight="1" x14ac:dyDescent="0.2">
      <c r="A139" s="27" t="s">
        <v>207</v>
      </c>
      <c r="B139" s="27" t="s">
        <v>217</v>
      </c>
      <c r="C139" s="193">
        <v>73</v>
      </c>
      <c r="D139" s="193">
        <v>76</v>
      </c>
      <c r="E139" s="193">
        <v>79</v>
      </c>
      <c r="F139" s="193">
        <v>85</v>
      </c>
      <c r="G139" s="193">
        <v>87</v>
      </c>
      <c r="H139" s="193">
        <v>86</v>
      </c>
      <c r="I139" s="193">
        <v>86</v>
      </c>
      <c r="J139" s="193">
        <v>86</v>
      </c>
      <c r="K139" s="193">
        <v>79</v>
      </c>
      <c r="L139" s="193">
        <v>78</v>
      </c>
      <c r="M139" s="193">
        <v>76</v>
      </c>
    </row>
    <row r="140" spans="1:13" ht="16.5" customHeight="1" x14ac:dyDescent="0.2">
      <c r="A140" s="27" t="s">
        <v>207</v>
      </c>
      <c r="B140" s="27" t="s">
        <v>218</v>
      </c>
      <c r="C140" s="86">
        <v>44</v>
      </c>
      <c r="D140" s="86">
        <v>45</v>
      </c>
      <c r="E140" s="86">
        <v>46</v>
      </c>
      <c r="F140" s="86">
        <v>48</v>
      </c>
      <c r="G140" s="86">
        <v>48</v>
      </c>
      <c r="H140" s="86">
        <v>48</v>
      </c>
      <c r="I140" s="86">
        <v>47</v>
      </c>
      <c r="J140" s="86">
        <v>49</v>
      </c>
      <c r="K140" s="86">
        <v>49</v>
      </c>
      <c r="L140" s="86">
        <v>50</v>
      </c>
      <c r="M140" s="86">
        <v>50</v>
      </c>
    </row>
    <row r="141" spans="1:13" ht="16.5" customHeight="1" x14ac:dyDescent="0.2">
      <c r="A141" s="27" t="s">
        <v>207</v>
      </c>
      <c r="B141" s="27" t="s">
        <v>219</v>
      </c>
      <c r="C141" s="86">
        <v>26</v>
      </c>
      <c r="D141" s="86">
        <v>27</v>
      </c>
      <c r="E141" s="86">
        <v>26</v>
      </c>
      <c r="F141" s="86">
        <v>27</v>
      </c>
      <c r="G141" s="86">
        <v>26</v>
      </c>
      <c r="H141" s="86">
        <v>28</v>
      </c>
      <c r="I141" s="86">
        <v>28</v>
      </c>
      <c r="J141" s="86">
        <v>29</v>
      </c>
      <c r="K141" s="86">
        <v>26</v>
      </c>
      <c r="L141" s="86">
        <v>27</v>
      </c>
      <c r="M141" s="86">
        <v>28</v>
      </c>
    </row>
    <row r="142" spans="1:13" ht="16.5" customHeight="1" x14ac:dyDescent="0.2">
      <c r="A142" s="27" t="s">
        <v>207</v>
      </c>
      <c r="B142" s="27" t="s">
        <v>220</v>
      </c>
      <c r="C142" s="86">
        <v>21</v>
      </c>
      <c r="D142" s="86">
        <v>21</v>
      </c>
      <c r="E142" s="86">
        <v>21</v>
      </c>
      <c r="F142" s="86">
        <v>21</v>
      </c>
      <c r="G142" s="86">
        <v>21</v>
      </c>
      <c r="H142" s="86">
        <v>22</v>
      </c>
      <c r="I142" s="86">
        <v>22</v>
      </c>
      <c r="J142" s="86">
        <v>23</v>
      </c>
      <c r="K142" s="86">
        <v>23</v>
      </c>
      <c r="L142" s="86">
        <v>24</v>
      </c>
      <c r="M142" s="86">
        <v>24</v>
      </c>
    </row>
    <row r="143" spans="1:13" ht="16.5" customHeight="1" x14ac:dyDescent="0.2">
      <c r="A143" s="27" t="s">
        <v>207</v>
      </c>
      <c r="B143" s="27" t="s">
        <v>221</v>
      </c>
      <c r="C143" s="86">
        <v>28</v>
      </c>
      <c r="D143" s="86">
        <v>28</v>
      </c>
      <c r="E143" s="86">
        <v>28</v>
      </c>
      <c r="F143" s="86">
        <v>29</v>
      </c>
      <c r="G143" s="86">
        <v>30</v>
      </c>
      <c r="H143" s="86">
        <v>30</v>
      </c>
      <c r="I143" s="86">
        <v>30</v>
      </c>
      <c r="J143" s="86">
        <v>31</v>
      </c>
      <c r="K143" s="86">
        <v>31</v>
      </c>
      <c r="L143" s="86">
        <v>31</v>
      </c>
      <c r="M143" s="86">
        <v>32</v>
      </c>
    </row>
    <row r="144" spans="1:13" ht="16.5" customHeight="1" x14ac:dyDescent="0.2">
      <c r="A144" s="27" t="s">
        <v>207</v>
      </c>
      <c r="B144" s="27" t="s">
        <v>222</v>
      </c>
      <c r="C144" s="86">
        <v>33</v>
      </c>
      <c r="D144" s="86">
        <v>32</v>
      </c>
      <c r="E144" s="86">
        <v>32</v>
      </c>
      <c r="F144" s="86">
        <v>33</v>
      </c>
      <c r="G144" s="86">
        <v>35</v>
      </c>
      <c r="H144" s="86">
        <v>35</v>
      </c>
      <c r="I144" s="86">
        <v>35</v>
      </c>
      <c r="J144" s="86">
        <v>35</v>
      </c>
      <c r="K144" s="86">
        <v>35</v>
      </c>
      <c r="L144" s="86">
        <v>35</v>
      </c>
      <c r="M144" s="86">
        <v>35</v>
      </c>
    </row>
    <row r="145" spans="1:13" ht="16.5" customHeight="1" x14ac:dyDescent="0.2">
      <c r="A145" s="27" t="s">
        <v>207</v>
      </c>
      <c r="B145" s="27" t="s">
        <v>223</v>
      </c>
      <c r="C145" s="86">
        <v>35</v>
      </c>
      <c r="D145" s="86">
        <v>35</v>
      </c>
      <c r="E145" s="86">
        <v>35</v>
      </c>
      <c r="F145" s="86">
        <v>36</v>
      </c>
      <c r="G145" s="86">
        <v>38</v>
      </c>
      <c r="H145" s="86">
        <v>38</v>
      </c>
      <c r="I145" s="86">
        <v>38</v>
      </c>
      <c r="J145" s="86">
        <v>38</v>
      </c>
      <c r="K145" s="86">
        <v>38</v>
      </c>
      <c r="L145" s="86">
        <v>39</v>
      </c>
      <c r="M145" s="86">
        <v>38</v>
      </c>
    </row>
    <row r="146" spans="1:13" ht="16.5" customHeight="1" x14ac:dyDescent="0.2">
      <c r="A146" s="27" t="s">
        <v>207</v>
      </c>
      <c r="B146" s="27" t="s">
        <v>224</v>
      </c>
      <c r="C146" s="86">
        <v>62</v>
      </c>
      <c r="D146" s="86">
        <v>61</v>
      </c>
      <c r="E146" s="86">
        <v>60</v>
      </c>
      <c r="F146" s="86">
        <v>63</v>
      </c>
      <c r="G146" s="86">
        <v>67</v>
      </c>
      <c r="H146" s="86">
        <v>68</v>
      </c>
      <c r="I146" s="86">
        <v>66</v>
      </c>
      <c r="J146" s="86">
        <v>66</v>
      </c>
      <c r="K146" s="86">
        <v>65</v>
      </c>
      <c r="L146" s="86">
        <v>65</v>
      </c>
      <c r="M146" s="86">
        <v>63</v>
      </c>
    </row>
    <row r="147" spans="1:13" ht="16.5" customHeight="1" x14ac:dyDescent="0.2">
      <c r="A147" s="27" t="s">
        <v>207</v>
      </c>
      <c r="B147" s="27" t="s">
        <v>225</v>
      </c>
      <c r="C147" s="86">
        <v>119</v>
      </c>
      <c r="D147" s="86">
        <v>118</v>
      </c>
      <c r="E147" s="86">
        <v>118</v>
      </c>
      <c r="F147" s="86">
        <v>121</v>
      </c>
      <c r="G147" s="86">
        <v>124</v>
      </c>
      <c r="H147" s="86">
        <v>125</v>
      </c>
      <c r="I147" s="86">
        <v>124</v>
      </c>
      <c r="J147" s="86">
        <v>126</v>
      </c>
      <c r="K147" s="86">
        <v>127</v>
      </c>
      <c r="L147" s="86">
        <v>125</v>
      </c>
      <c r="M147" s="86">
        <v>124</v>
      </c>
    </row>
    <row r="148" spans="1:13" ht="16.5" customHeight="1" x14ac:dyDescent="0.2">
      <c r="A148" s="27" t="s">
        <v>207</v>
      </c>
      <c r="B148" s="27" t="s">
        <v>226</v>
      </c>
      <c r="C148" s="86">
        <v>178</v>
      </c>
      <c r="D148" s="86">
        <v>180</v>
      </c>
      <c r="E148" s="86">
        <v>182</v>
      </c>
      <c r="F148" s="86">
        <v>183</v>
      </c>
      <c r="G148" s="86">
        <v>177</v>
      </c>
      <c r="H148" s="86">
        <v>178</v>
      </c>
      <c r="I148" s="86">
        <v>184</v>
      </c>
      <c r="J148" s="86">
        <v>194</v>
      </c>
      <c r="K148" s="86">
        <v>194</v>
      </c>
      <c r="L148" s="86">
        <v>190</v>
      </c>
      <c r="M148" s="86">
        <v>196</v>
      </c>
    </row>
    <row r="149" spans="1:13" ht="16.5" customHeight="1" x14ac:dyDescent="0.2">
      <c r="A149" s="27" t="s">
        <v>207</v>
      </c>
      <c r="B149" s="27" t="s">
        <v>227</v>
      </c>
      <c r="C149" s="86">
        <v>92</v>
      </c>
      <c r="D149" s="86">
        <v>94</v>
      </c>
      <c r="E149" s="86">
        <v>96</v>
      </c>
      <c r="F149" s="86">
        <v>97</v>
      </c>
      <c r="G149" s="86">
        <v>93</v>
      </c>
      <c r="H149" s="86">
        <v>96</v>
      </c>
      <c r="I149" s="86">
        <v>99</v>
      </c>
      <c r="J149" s="86">
        <v>106</v>
      </c>
      <c r="K149" s="86">
        <v>105</v>
      </c>
      <c r="L149" s="86">
        <v>109</v>
      </c>
      <c r="M149" s="86">
        <v>113</v>
      </c>
    </row>
    <row r="150" spans="1:13" ht="16.5" customHeight="1" x14ac:dyDescent="0.2">
      <c r="A150" s="27" t="s">
        <v>207</v>
      </c>
      <c r="B150" s="27" t="s">
        <v>228</v>
      </c>
      <c r="C150" s="86">
        <v>25</v>
      </c>
      <c r="D150" s="86">
        <v>27</v>
      </c>
      <c r="E150" s="86">
        <v>28</v>
      </c>
      <c r="F150" s="86">
        <v>28</v>
      </c>
      <c r="G150" s="86">
        <v>24</v>
      </c>
      <c r="H150" s="86">
        <v>25</v>
      </c>
      <c r="I150" s="86">
        <v>27</v>
      </c>
      <c r="J150" s="86">
        <v>30</v>
      </c>
      <c r="K150" s="86">
        <v>30</v>
      </c>
      <c r="L150" s="86">
        <v>32</v>
      </c>
      <c r="M150" s="86">
        <v>35</v>
      </c>
    </row>
    <row r="151" spans="1:13" ht="16.5" customHeight="1" x14ac:dyDescent="0.2">
      <c r="A151" s="57" t="s">
        <v>207</v>
      </c>
      <c r="B151" s="57" t="s">
        <v>82</v>
      </c>
      <c r="C151" s="198">
        <v>737</v>
      </c>
      <c r="D151" s="198">
        <v>745</v>
      </c>
      <c r="E151" s="198">
        <v>751</v>
      </c>
      <c r="F151" s="198">
        <v>772</v>
      </c>
      <c r="G151" s="198">
        <v>770</v>
      </c>
      <c r="H151" s="198">
        <v>778</v>
      </c>
      <c r="I151" s="198">
        <v>787</v>
      </c>
      <c r="J151" s="198">
        <v>812</v>
      </c>
      <c r="K151" s="198">
        <v>802</v>
      </c>
      <c r="L151" s="198">
        <v>805</v>
      </c>
      <c r="M151" s="198">
        <v>814</v>
      </c>
    </row>
    <row r="152" spans="1:13" ht="16.5" customHeight="1" x14ac:dyDescent="0.2">
      <c r="A152" s="27" t="s">
        <v>208</v>
      </c>
      <c r="B152" s="27" t="s">
        <v>217</v>
      </c>
      <c r="C152" s="193">
        <v>52</v>
      </c>
      <c r="D152" s="193">
        <v>53</v>
      </c>
      <c r="E152" s="193">
        <v>56</v>
      </c>
      <c r="F152" s="193">
        <v>62</v>
      </c>
      <c r="G152" s="193">
        <v>67</v>
      </c>
      <c r="H152" s="193">
        <v>65</v>
      </c>
      <c r="I152" s="193">
        <v>67</v>
      </c>
      <c r="J152" s="193">
        <v>64</v>
      </c>
      <c r="K152" s="193">
        <v>56</v>
      </c>
      <c r="L152" s="193">
        <v>57</v>
      </c>
      <c r="M152" s="193">
        <v>54</v>
      </c>
    </row>
    <row r="153" spans="1:13" ht="16.5" customHeight="1" x14ac:dyDescent="0.2">
      <c r="A153" s="27" t="s">
        <v>208</v>
      </c>
      <c r="B153" s="27" t="s">
        <v>218</v>
      </c>
      <c r="C153" s="86">
        <v>24</v>
      </c>
      <c r="D153" s="86">
        <v>26</v>
      </c>
      <c r="E153" s="86">
        <v>27</v>
      </c>
      <c r="F153" s="86">
        <v>29</v>
      </c>
      <c r="G153" s="86">
        <v>29</v>
      </c>
      <c r="H153" s="86">
        <v>29</v>
      </c>
      <c r="I153" s="86">
        <v>28</v>
      </c>
      <c r="J153" s="86">
        <v>29</v>
      </c>
      <c r="K153" s="86">
        <v>29</v>
      </c>
      <c r="L153" s="86">
        <v>30</v>
      </c>
      <c r="M153" s="86">
        <v>30</v>
      </c>
    </row>
    <row r="154" spans="1:13" ht="16.5" customHeight="1" x14ac:dyDescent="0.2">
      <c r="A154" s="27" t="s">
        <v>208</v>
      </c>
      <c r="B154" s="27" t="s">
        <v>219</v>
      </c>
      <c r="C154" s="86">
        <v>13</v>
      </c>
      <c r="D154" s="86">
        <v>17</v>
      </c>
      <c r="E154" s="86">
        <v>15</v>
      </c>
      <c r="F154" s="86">
        <v>16</v>
      </c>
      <c r="G154" s="86">
        <v>16</v>
      </c>
      <c r="H154" s="86">
        <v>17</v>
      </c>
      <c r="I154" s="86">
        <v>17</v>
      </c>
      <c r="J154" s="86">
        <v>17</v>
      </c>
      <c r="K154" s="86">
        <v>16</v>
      </c>
      <c r="L154" s="86">
        <v>16</v>
      </c>
      <c r="M154" s="86">
        <v>16</v>
      </c>
    </row>
    <row r="155" spans="1:13" ht="16.5" customHeight="1" x14ac:dyDescent="0.2">
      <c r="A155" s="27" t="s">
        <v>208</v>
      </c>
      <c r="B155" s="27" t="s">
        <v>220</v>
      </c>
      <c r="C155" s="86">
        <v>13</v>
      </c>
      <c r="D155" s="86">
        <v>13</v>
      </c>
      <c r="E155" s="86">
        <v>14</v>
      </c>
      <c r="F155" s="86">
        <v>14</v>
      </c>
      <c r="G155" s="86">
        <v>15</v>
      </c>
      <c r="H155" s="86">
        <v>15</v>
      </c>
      <c r="I155" s="86">
        <v>16</v>
      </c>
      <c r="J155" s="86">
        <v>16</v>
      </c>
      <c r="K155" s="86">
        <v>16</v>
      </c>
      <c r="L155" s="86">
        <v>16</v>
      </c>
      <c r="M155" s="86">
        <v>17</v>
      </c>
    </row>
    <row r="156" spans="1:13" ht="16.5" customHeight="1" x14ac:dyDescent="0.2">
      <c r="A156" s="27" t="s">
        <v>208</v>
      </c>
      <c r="B156" s="27" t="s">
        <v>221</v>
      </c>
      <c r="C156" s="86">
        <v>22</v>
      </c>
      <c r="D156" s="86">
        <v>22</v>
      </c>
      <c r="E156" s="86">
        <v>22</v>
      </c>
      <c r="F156" s="86">
        <v>24</v>
      </c>
      <c r="G156" s="86">
        <v>25</v>
      </c>
      <c r="H156" s="86">
        <v>26</v>
      </c>
      <c r="I156" s="86">
        <v>26</v>
      </c>
      <c r="J156" s="86">
        <v>26</v>
      </c>
      <c r="K156" s="86">
        <v>26</v>
      </c>
      <c r="L156" s="86">
        <v>27</v>
      </c>
      <c r="M156" s="86">
        <v>27</v>
      </c>
    </row>
    <row r="157" spans="1:13" ht="16.5" customHeight="1" x14ac:dyDescent="0.2">
      <c r="A157" s="27" t="s">
        <v>208</v>
      </c>
      <c r="B157" s="27" t="s">
        <v>222</v>
      </c>
      <c r="C157" s="86">
        <v>31</v>
      </c>
      <c r="D157" s="86">
        <v>31</v>
      </c>
      <c r="E157" s="86">
        <v>31</v>
      </c>
      <c r="F157" s="86">
        <v>33</v>
      </c>
      <c r="G157" s="86">
        <v>34</v>
      </c>
      <c r="H157" s="86">
        <v>35</v>
      </c>
      <c r="I157" s="86">
        <v>35</v>
      </c>
      <c r="J157" s="86">
        <v>35</v>
      </c>
      <c r="K157" s="86">
        <v>34</v>
      </c>
      <c r="L157" s="86">
        <v>34</v>
      </c>
      <c r="M157" s="86">
        <v>34</v>
      </c>
    </row>
    <row r="158" spans="1:13" ht="16.5" customHeight="1" x14ac:dyDescent="0.2">
      <c r="A158" s="27" t="s">
        <v>208</v>
      </c>
      <c r="B158" s="27" t="s">
        <v>223</v>
      </c>
      <c r="C158" s="86">
        <v>38</v>
      </c>
      <c r="D158" s="86">
        <v>38</v>
      </c>
      <c r="E158" s="86">
        <v>38</v>
      </c>
      <c r="F158" s="86">
        <v>40</v>
      </c>
      <c r="G158" s="86">
        <v>42</v>
      </c>
      <c r="H158" s="86">
        <v>43</v>
      </c>
      <c r="I158" s="86">
        <v>42</v>
      </c>
      <c r="J158" s="86">
        <v>42</v>
      </c>
      <c r="K158" s="86">
        <v>42</v>
      </c>
      <c r="L158" s="86">
        <v>43</v>
      </c>
      <c r="M158" s="86">
        <v>42</v>
      </c>
    </row>
    <row r="159" spans="1:13" ht="16.5" customHeight="1" x14ac:dyDescent="0.2">
      <c r="A159" s="27" t="s">
        <v>208</v>
      </c>
      <c r="B159" s="27" t="s">
        <v>224</v>
      </c>
      <c r="C159" s="86">
        <v>67</v>
      </c>
      <c r="D159" s="86">
        <v>67</v>
      </c>
      <c r="E159" s="86">
        <v>68</v>
      </c>
      <c r="F159" s="86">
        <v>70</v>
      </c>
      <c r="G159" s="86">
        <v>74</v>
      </c>
      <c r="H159" s="86">
        <v>76</v>
      </c>
      <c r="I159" s="86">
        <v>76</v>
      </c>
      <c r="J159" s="86">
        <v>76</v>
      </c>
      <c r="K159" s="86">
        <v>75</v>
      </c>
      <c r="L159" s="86">
        <v>76</v>
      </c>
      <c r="M159" s="86">
        <v>75</v>
      </c>
    </row>
    <row r="160" spans="1:13" ht="16.5" customHeight="1" x14ac:dyDescent="0.2">
      <c r="A160" s="27" t="s">
        <v>208</v>
      </c>
      <c r="B160" s="27" t="s">
        <v>225</v>
      </c>
      <c r="C160" s="86">
        <v>117</v>
      </c>
      <c r="D160" s="86">
        <v>118</v>
      </c>
      <c r="E160" s="86">
        <v>122</v>
      </c>
      <c r="F160" s="86">
        <v>128</v>
      </c>
      <c r="G160" s="86">
        <v>125</v>
      </c>
      <c r="H160" s="86">
        <v>128</v>
      </c>
      <c r="I160" s="86">
        <v>131</v>
      </c>
      <c r="J160" s="86">
        <v>136</v>
      </c>
      <c r="K160" s="86">
        <v>137</v>
      </c>
      <c r="L160" s="86">
        <v>134</v>
      </c>
      <c r="M160" s="86">
        <v>137</v>
      </c>
    </row>
    <row r="161" spans="1:13" ht="16.5" customHeight="1" x14ac:dyDescent="0.2">
      <c r="A161" s="27" t="s">
        <v>208</v>
      </c>
      <c r="B161" s="27" t="s">
        <v>226</v>
      </c>
      <c r="C161" s="86">
        <v>156</v>
      </c>
      <c r="D161" s="86">
        <v>162</v>
      </c>
      <c r="E161" s="86">
        <v>168</v>
      </c>
      <c r="F161" s="86">
        <v>175</v>
      </c>
      <c r="G161" s="86">
        <v>170</v>
      </c>
      <c r="H161" s="86">
        <v>174</v>
      </c>
      <c r="I161" s="86">
        <v>182</v>
      </c>
      <c r="J161" s="86">
        <v>193</v>
      </c>
      <c r="K161" s="86">
        <v>194</v>
      </c>
      <c r="L161" s="86">
        <v>193</v>
      </c>
      <c r="M161" s="86">
        <v>201</v>
      </c>
    </row>
    <row r="162" spans="1:13" ht="16.5" customHeight="1" x14ac:dyDescent="0.2">
      <c r="A162" s="27" t="s">
        <v>208</v>
      </c>
      <c r="B162" s="27" t="s">
        <v>227</v>
      </c>
      <c r="C162" s="86">
        <v>50</v>
      </c>
      <c r="D162" s="86">
        <v>53</v>
      </c>
      <c r="E162" s="86">
        <v>55</v>
      </c>
      <c r="F162" s="86">
        <v>56</v>
      </c>
      <c r="G162" s="86">
        <v>57</v>
      </c>
      <c r="H162" s="86">
        <v>59</v>
      </c>
      <c r="I162" s="86">
        <v>63</v>
      </c>
      <c r="J162" s="86">
        <v>67</v>
      </c>
      <c r="K162" s="86">
        <v>68</v>
      </c>
      <c r="L162" s="86">
        <v>77</v>
      </c>
      <c r="M162" s="86">
        <v>82</v>
      </c>
    </row>
    <row r="163" spans="1:13" ht="16.5" customHeight="1" x14ac:dyDescent="0.2">
      <c r="A163" s="27" t="s">
        <v>208</v>
      </c>
      <c r="B163" s="27" t="s">
        <v>228</v>
      </c>
      <c r="C163" s="86">
        <v>15</v>
      </c>
      <c r="D163" s="86">
        <v>16</v>
      </c>
      <c r="E163" s="86">
        <v>18</v>
      </c>
      <c r="F163" s="86">
        <v>18</v>
      </c>
      <c r="G163" s="86">
        <v>16</v>
      </c>
      <c r="H163" s="86">
        <v>16</v>
      </c>
      <c r="I163" s="86">
        <v>18</v>
      </c>
      <c r="J163" s="86">
        <v>20</v>
      </c>
      <c r="K163" s="86">
        <v>21</v>
      </c>
      <c r="L163" s="86">
        <v>21</v>
      </c>
      <c r="M163" s="86">
        <v>23</v>
      </c>
    </row>
    <row r="164" spans="1:13" ht="16.5" customHeight="1" x14ac:dyDescent="0.2">
      <c r="A164" s="57" t="s">
        <v>208</v>
      </c>
      <c r="B164" s="57" t="s">
        <v>82</v>
      </c>
      <c r="C164" s="198">
        <v>598</v>
      </c>
      <c r="D164" s="198">
        <v>615</v>
      </c>
      <c r="E164" s="198">
        <v>634</v>
      </c>
      <c r="F164" s="198">
        <v>666</v>
      </c>
      <c r="G164" s="198">
        <v>672</v>
      </c>
      <c r="H164" s="198">
        <v>683</v>
      </c>
      <c r="I164" s="198">
        <v>701</v>
      </c>
      <c r="J164" s="198">
        <v>721</v>
      </c>
      <c r="K164" s="198">
        <v>715</v>
      </c>
      <c r="L164" s="198">
        <v>724</v>
      </c>
      <c r="M164" s="198">
        <v>738</v>
      </c>
    </row>
    <row r="165" spans="1:13" ht="16.5" customHeight="1" x14ac:dyDescent="0.2">
      <c r="A165" s="27" t="s">
        <v>209</v>
      </c>
      <c r="B165" s="27" t="s">
        <v>217</v>
      </c>
      <c r="C165" s="193">
        <v>13</v>
      </c>
      <c r="D165" s="193">
        <v>13</v>
      </c>
      <c r="E165" s="193">
        <v>13</v>
      </c>
      <c r="F165" s="193">
        <v>16</v>
      </c>
      <c r="G165" s="193">
        <v>17</v>
      </c>
      <c r="H165" s="193">
        <v>17</v>
      </c>
      <c r="I165" s="193">
        <v>17</v>
      </c>
      <c r="J165" s="193">
        <v>16</v>
      </c>
      <c r="K165" s="193">
        <v>13</v>
      </c>
      <c r="L165" s="193">
        <v>13</v>
      </c>
      <c r="M165" s="193">
        <v>13</v>
      </c>
    </row>
    <row r="166" spans="1:13" ht="16.5" customHeight="1" x14ac:dyDescent="0.2">
      <c r="A166" s="27" t="s">
        <v>209</v>
      </c>
      <c r="B166" s="27" t="s">
        <v>218</v>
      </c>
      <c r="C166" s="86">
        <v>5</v>
      </c>
      <c r="D166" s="86">
        <v>5</v>
      </c>
      <c r="E166" s="86">
        <v>5</v>
      </c>
      <c r="F166" s="86">
        <v>6</v>
      </c>
      <c r="G166" s="86">
        <v>6</v>
      </c>
      <c r="H166" s="86">
        <v>6</v>
      </c>
      <c r="I166" s="86">
        <v>5</v>
      </c>
      <c r="J166" s="86">
        <v>5</v>
      </c>
      <c r="K166" s="86">
        <v>5</v>
      </c>
      <c r="L166" s="86">
        <v>5</v>
      </c>
      <c r="M166" s="86">
        <v>5</v>
      </c>
    </row>
    <row r="167" spans="1:13" ht="16.5" customHeight="1" x14ac:dyDescent="0.2">
      <c r="A167" s="27" t="s">
        <v>209</v>
      </c>
      <c r="B167" s="27" t="s">
        <v>219</v>
      </c>
      <c r="C167" s="86">
        <v>3</v>
      </c>
      <c r="D167" s="86">
        <v>3</v>
      </c>
      <c r="E167" s="86">
        <v>3</v>
      </c>
      <c r="F167" s="86">
        <v>3</v>
      </c>
      <c r="G167" s="86">
        <v>3</v>
      </c>
      <c r="H167" s="86">
        <v>3</v>
      </c>
      <c r="I167" s="86">
        <v>3</v>
      </c>
      <c r="J167" s="86">
        <v>3</v>
      </c>
      <c r="K167" s="86">
        <v>3</v>
      </c>
      <c r="L167" s="86">
        <v>3</v>
      </c>
      <c r="M167" s="86">
        <v>3</v>
      </c>
    </row>
    <row r="168" spans="1:13" ht="16.5" customHeight="1" x14ac:dyDescent="0.2">
      <c r="A168" s="27" t="s">
        <v>209</v>
      </c>
      <c r="B168" s="27" t="s">
        <v>220</v>
      </c>
      <c r="C168" s="86">
        <v>4</v>
      </c>
      <c r="D168" s="86">
        <v>4</v>
      </c>
      <c r="E168" s="86">
        <v>4</v>
      </c>
      <c r="F168" s="86">
        <v>4</v>
      </c>
      <c r="G168" s="86">
        <v>4</v>
      </c>
      <c r="H168" s="86">
        <v>4</v>
      </c>
      <c r="I168" s="86">
        <v>4</v>
      </c>
      <c r="J168" s="86">
        <v>4</v>
      </c>
      <c r="K168" s="86">
        <v>4</v>
      </c>
      <c r="L168" s="86">
        <v>4</v>
      </c>
      <c r="M168" s="86">
        <v>4</v>
      </c>
    </row>
    <row r="169" spans="1:13" ht="16.5" customHeight="1" x14ac:dyDescent="0.2">
      <c r="A169" s="27" t="s">
        <v>209</v>
      </c>
      <c r="B169" s="27" t="s">
        <v>221</v>
      </c>
      <c r="C169" s="86">
        <v>6</v>
      </c>
      <c r="D169" s="86">
        <v>7</v>
      </c>
      <c r="E169" s="86">
        <v>7</v>
      </c>
      <c r="F169" s="86">
        <v>7</v>
      </c>
      <c r="G169" s="86">
        <v>7</v>
      </c>
      <c r="H169" s="86">
        <v>8</v>
      </c>
      <c r="I169" s="86">
        <v>8</v>
      </c>
      <c r="J169" s="86">
        <v>8</v>
      </c>
      <c r="K169" s="86">
        <v>7</v>
      </c>
      <c r="L169" s="86">
        <v>7</v>
      </c>
      <c r="M169" s="86">
        <v>7</v>
      </c>
    </row>
    <row r="170" spans="1:13" ht="16.5" customHeight="1" x14ac:dyDescent="0.2">
      <c r="A170" s="27" t="s">
        <v>209</v>
      </c>
      <c r="B170" s="27" t="s">
        <v>222</v>
      </c>
      <c r="C170" s="86">
        <v>9</v>
      </c>
      <c r="D170" s="86">
        <v>9</v>
      </c>
      <c r="E170" s="86">
        <v>9</v>
      </c>
      <c r="F170" s="86">
        <v>10</v>
      </c>
      <c r="G170" s="86">
        <v>10</v>
      </c>
      <c r="H170" s="86">
        <v>10</v>
      </c>
      <c r="I170" s="86">
        <v>11</v>
      </c>
      <c r="J170" s="86">
        <v>11</v>
      </c>
      <c r="K170" s="86">
        <v>10</v>
      </c>
      <c r="L170" s="86">
        <v>10</v>
      </c>
      <c r="M170" s="86">
        <v>10</v>
      </c>
    </row>
    <row r="171" spans="1:13" ht="16.5" customHeight="1" x14ac:dyDescent="0.2">
      <c r="A171" s="27" t="s">
        <v>209</v>
      </c>
      <c r="B171" s="27" t="s">
        <v>223</v>
      </c>
      <c r="C171" s="86">
        <v>10</v>
      </c>
      <c r="D171" s="86">
        <v>10</v>
      </c>
      <c r="E171" s="86">
        <v>11</v>
      </c>
      <c r="F171" s="86">
        <v>11</v>
      </c>
      <c r="G171" s="86">
        <v>11</v>
      </c>
      <c r="H171" s="86">
        <v>12</v>
      </c>
      <c r="I171" s="86">
        <v>12</v>
      </c>
      <c r="J171" s="86">
        <v>12</v>
      </c>
      <c r="K171" s="86">
        <v>12</v>
      </c>
      <c r="L171" s="86">
        <v>12</v>
      </c>
      <c r="M171" s="86">
        <v>12</v>
      </c>
    </row>
    <row r="172" spans="1:13" ht="16.5" customHeight="1" x14ac:dyDescent="0.2">
      <c r="A172" s="27" t="s">
        <v>209</v>
      </c>
      <c r="B172" s="27" t="s">
        <v>224</v>
      </c>
      <c r="C172" s="86">
        <v>23</v>
      </c>
      <c r="D172" s="86">
        <v>22</v>
      </c>
      <c r="E172" s="86">
        <v>22</v>
      </c>
      <c r="F172" s="86">
        <v>23</v>
      </c>
      <c r="G172" s="86">
        <v>22</v>
      </c>
      <c r="H172" s="86">
        <v>21</v>
      </c>
      <c r="I172" s="86">
        <v>22</v>
      </c>
      <c r="J172" s="86">
        <v>23</v>
      </c>
      <c r="K172" s="86">
        <v>22</v>
      </c>
      <c r="L172" s="86">
        <v>21</v>
      </c>
      <c r="M172" s="86">
        <v>22</v>
      </c>
    </row>
    <row r="173" spans="1:13" ht="16.5" customHeight="1" x14ac:dyDescent="0.2">
      <c r="A173" s="27" t="s">
        <v>209</v>
      </c>
      <c r="B173" s="27" t="s">
        <v>225</v>
      </c>
      <c r="C173" s="86">
        <v>32</v>
      </c>
      <c r="D173" s="86">
        <v>32</v>
      </c>
      <c r="E173" s="86">
        <v>33</v>
      </c>
      <c r="F173" s="86">
        <v>33</v>
      </c>
      <c r="G173" s="86">
        <v>32</v>
      </c>
      <c r="H173" s="86">
        <v>33</v>
      </c>
      <c r="I173" s="86">
        <v>34</v>
      </c>
      <c r="J173" s="86">
        <v>36</v>
      </c>
      <c r="K173" s="86">
        <v>35</v>
      </c>
      <c r="L173" s="86">
        <v>35</v>
      </c>
      <c r="M173" s="86">
        <v>35</v>
      </c>
    </row>
    <row r="174" spans="1:13" ht="16.5" customHeight="1" x14ac:dyDescent="0.2">
      <c r="A174" s="27" t="s">
        <v>209</v>
      </c>
      <c r="B174" s="27" t="s">
        <v>226</v>
      </c>
      <c r="C174" s="86">
        <v>17</v>
      </c>
      <c r="D174" s="86">
        <v>19</v>
      </c>
      <c r="E174" s="86">
        <v>19</v>
      </c>
      <c r="F174" s="86">
        <v>21</v>
      </c>
      <c r="G174" s="86">
        <v>20</v>
      </c>
      <c r="H174" s="86">
        <v>21</v>
      </c>
      <c r="I174" s="86">
        <v>22</v>
      </c>
      <c r="J174" s="86">
        <v>24</v>
      </c>
      <c r="K174" s="86">
        <v>24</v>
      </c>
      <c r="L174" s="86">
        <v>25</v>
      </c>
      <c r="M174" s="86">
        <v>26</v>
      </c>
    </row>
    <row r="175" spans="1:13" ht="16.5" customHeight="1" x14ac:dyDescent="0.2">
      <c r="A175" s="27" t="s">
        <v>209</v>
      </c>
      <c r="B175" s="27" t="s">
        <v>227</v>
      </c>
      <c r="C175" s="86">
        <v>3</v>
      </c>
      <c r="D175" s="86">
        <v>3</v>
      </c>
      <c r="E175" s="86">
        <v>3</v>
      </c>
      <c r="F175" s="86">
        <v>4</v>
      </c>
      <c r="G175" s="86">
        <v>3</v>
      </c>
      <c r="H175" s="86">
        <v>4</v>
      </c>
      <c r="I175" s="86">
        <v>4</v>
      </c>
      <c r="J175" s="86">
        <v>5</v>
      </c>
      <c r="K175" s="86">
        <v>5</v>
      </c>
      <c r="L175" s="86">
        <v>5</v>
      </c>
      <c r="M175" s="86">
        <v>5</v>
      </c>
    </row>
    <row r="176" spans="1:13" ht="16.5" customHeight="1" x14ac:dyDescent="0.2">
      <c r="A176" s="27" t="s">
        <v>209</v>
      </c>
      <c r="B176" s="27" t="s">
        <v>228</v>
      </c>
      <c r="C176" s="86">
        <v>1</v>
      </c>
      <c r="D176" s="86">
        <v>1</v>
      </c>
      <c r="E176" s="86">
        <v>1</v>
      </c>
      <c r="F176" s="86">
        <v>1</v>
      </c>
      <c r="G176" s="86">
        <v>1</v>
      </c>
      <c r="H176" s="86">
        <v>1</v>
      </c>
      <c r="I176" s="86">
        <v>1</v>
      </c>
      <c r="J176" s="86">
        <v>1</v>
      </c>
      <c r="K176" s="86">
        <v>2</v>
      </c>
      <c r="L176" s="86">
        <v>2</v>
      </c>
      <c r="M176" s="86">
        <v>2</v>
      </c>
    </row>
    <row r="177" spans="1:14" ht="16.5" customHeight="1" x14ac:dyDescent="0.2">
      <c r="A177" s="57" t="s">
        <v>209</v>
      </c>
      <c r="B177" s="57" t="s">
        <v>82</v>
      </c>
      <c r="C177" s="198">
        <v>126</v>
      </c>
      <c r="D177" s="198">
        <v>128</v>
      </c>
      <c r="E177" s="198">
        <v>131</v>
      </c>
      <c r="F177" s="198">
        <v>139</v>
      </c>
      <c r="G177" s="198">
        <v>137</v>
      </c>
      <c r="H177" s="198">
        <v>140</v>
      </c>
      <c r="I177" s="198">
        <v>144</v>
      </c>
      <c r="J177" s="198">
        <v>148</v>
      </c>
      <c r="K177" s="198">
        <v>141</v>
      </c>
      <c r="L177" s="198">
        <v>142</v>
      </c>
      <c r="M177" s="198">
        <v>146</v>
      </c>
      <c r="N177" s="19"/>
    </row>
    <row r="178" spans="1:14" ht="16.5" customHeight="1" x14ac:dyDescent="0.2">
      <c r="A178" s="27" t="s">
        <v>210</v>
      </c>
      <c r="B178" s="27" t="s">
        <v>217</v>
      </c>
      <c r="C178" s="193">
        <v>3</v>
      </c>
      <c r="D178" s="193">
        <v>4</v>
      </c>
      <c r="E178" s="193">
        <v>3</v>
      </c>
      <c r="F178" s="193">
        <v>3</v>
      </c>
      <c r="G178" s="193">
        <v>4</v>
      </c>
      <c r="H178" s="193">
        <v>4</v>
      </c>
      <c r="I178" s="193">
        <v>4</v>
      </c>
      <c r="J178" s="193">
        <v>3</v>
      </c>
      <c r="K178" s="193">
        <v>3</v>
      </c>
      <c r="L178" s="193">
        <v>3</v>
      </c>
      <c r="M178" s="193">
        <v>3</v>
      </c>
      <c r="N178" s="19"/>
    </row>
    <row r="179" spans="1:14" ht="16.5" customHeight="1" x14ac:dyDescent="0.2">
      <c r="A179" s="27" t="s">
        <v>210</v>
      </c>
      <c r="B179" s="27" t="s">
        <v>218</v>
      </c>
      <c r="C179" s="86">
        <v>3</v>
      </c>
      <c r="D179" s="86">
        <v>3</v>
      </c>
      <c r="E179" s="86">
        <v>3</v>
      </c>
      <c r="F179" s="86">
        <v>3</v>
      </c>
      <c r="G179" s="86">
        <v>3</v>
      </c>
      <c r="H179" s="86">
        <v>3</v>
      </c>
      <c r="I179" s="86">
        <v>3</v>
      </c>
      <c r="J179" s="86">
        <v>4</v>
      </c>
      <c r="K179" s="86">
        <v>4</v>
      </c>
      <c r="L179" s="86">
        <v>4</v>
      </c>
      <c r="M179" s="86">
        <v>3</v>
      </c>
      <c r="N179" s="19"/>
    </row>
    <row r="180" spans="1:14" ht="16.5" customHeight="1" x14ac:dyDescent="0.2">
      <c r="A180" s="27" t="s">
        <v>210</v>
      </c>
      <c r="B180" s="27" t="s">
        <v>219</v>
      </c>
      <c r="C180" s="86">
        <v>1</v>
      </c>
      <c r="D180" s="86">
        <v>1</v>
      </c>
      <c r="E180" s="86">
        <v>1</v>
      </c>
      <c r="F180" s="86">
        <v>1</v>
      </c>
      <c r="G180" s="86">
        <v>1</v>
      </c>
      <c r="H180" s="86">
        <v>1</v>
      </c>
      <c r="I180" s="86">
        <v>1</v>
      </c>
      <c r="J180" s="86">
        <v>1</v>
      </c>
      <c r="K180" s="86">
        <v>1</v>
      </c>
      <c r="L180" s="86">
        <v>1</v>
      </c>
      <c r="M180" s="86">
        <v>1</v>
      </c>
      <c r="N180" s="19"/>
    </row>
    <row r="181" spans="1:14" ht="18" customHeight="1" x14ac:dyDescent="0.2">
      <c r="A181" s="27" t="s">
        <v>210</v>
      </c>
      <c r="B181" s="27" t="s">
        <v>220</v>
      </c>
      <c r="C181" s="86">
        <v>1</v>
      </c>
      <c r="D181" s="86">
        <v>1</v>
      </c>
      <c r="E181" s="86">
        <v>1</v>
      </c>
      <c r="F181" s="86">
        <v>1</v>
      </c>
      <c r="G181" s="86">
        <v>1</v>
      </c>
      <c r="H181" s="86">
        <v>1</v>
      </c>
      <c r="I181" s="86">
        <v>1</v>
      </c>
      <c r="J181" s="86">
        <v>1</v>
      </c>
      <c r="K181" s="86">
        <v>1</v>
      </c>
      <c r="L181" s="86">
        <v>1</v>
      </c>
      <c r="M181" s="86">
        <v>1</v>
      </c>
      <c r="N181" s="19"/>
    </row>
    <row r="182" spans="1:14" ht="18" customHeight="1" x14ac:dyDescent="0.2">
      <c r="A182" s="27" t="s">
        <v>210</v>
      </c>
      <c r="B182" s="27" t="s">
        <v>221</v>
      </c>
      <c r="C182" s="86">
        <v>1</v>
      </c>
      <c r="D182" s="86">
        <v>1</v>
      </c>
      <c r="E182" s="86">
        <v>1</v>
      </c>
      <c r="F182" s="86">
        <v>1</v>
      </c>
      <c r="G182" s="86">
        <v>1</v>
      </c>
      <c r="H182" s="86">
        <v>1</v>
      </c>
      <c r="I182" s="86">
        <v>1</v>
      </c>
      <c r="J182" s="86">
        <v>1</v>
      </c>
      <c r="K182" s="86">
        <v>1</v>
      </c>
      <c r="L182" s="86">
        <v>1</v>
      </c>
      <c r="M182" s="86">
        <v>1</v>
      </c>
      <c r="N182" s="19"/>
    </row>
    <row r="183" spans="1:14" ht="18" customHeight="1" x14ac:dyDescent="0.2">
      <c r="A183" s="27" t="s">
        <v>210</v>
      </c>
      <c r="B183" s="27" t="s">
        <v>222</v>
      </c>
      <c r="C183" s="86">
        <v>1</v>
      </c>
      <c r="D183" s="86">
        <v>1</v>
      </c>
      <c r="E183" s="86">
        <v>1</v>
      </c>
      <c r="F183" s="86">
        <v>1</v>
      </c>
      <c r="G183" s="86">
        <v>1</v>
      </c>
      <c r="H183" s="86">
        <v>1</v>
      </c>
      <c r="I183" s="86">
        <v>1</v>
      </c>
      <c r="J183" s="86">
        <v>1</v>
      </c>
      <c r="K183" s="86">
        <v>1</v>
      </c>
      <c r="L183" s="86">
        <v>1</v>
      </c>
      <c r="M183" s="86">
        <v>1</v>
      </c>
      <c r="N183" s="19"/>
    </row>
    <row r="184" spans="1:14" ht="16.5" customHeight="1" x14ac:dyDescent="0.2">
      <c r="A184" s="27" t="s">
        <v>210</v>
      </c>
      <c r="B184" s="27" t="s">
        <v>223</v>
      </c>
      <c r="C184" s="86">
        <v>0</v>
      </c>
      <c r="D184" s="86">
        <v>0</v>
      </c>
      <c r="E184" s="86">
        <v>0</v>
      </c>
      <c r="F184" s="86">
        <v>0</v>
      </c>
      <c r="G184" s="86">
        <v>0</v>
      </c>
      <c r="H184" s="86">
        <v>0</v>
      </c>
      <c r="I184" s="86">
        <v>0</v>
      </c>
      <c r="J184" s="86">
        <v>0</v>
      </c>
      <c r="K184" s="86">
        <v>0</v>
      </c>
      <c r="L184" s="86">
        <v>0</v>
      </c>
      <c r="M184" s="86">
        <v>1</v>
      </c>
      <c r="N184" s="19"/>
    </row>
    <row r="185" spans="1:14" ht="18" customHeight="1" x14ac:dyDescent="0.2">
      <c r="A185" s="27" t="s">
        <v>210</v>
      </c>
      <c r="B185" s="27" t="s">
        <v>224</v>
      </c>
      <c r="C185" s="86">
        <v>0</v>
      </c>
      <c r="D185" s="86">
        <v>0</v>
      </c>
      <c r="E185" s="86">
        <v>0</v>
      </c>
      <c r="F185" s="86">
        <v>0</v>
      </c>
      <c r="G185" s="86">
        <v>1</v>
      </c>
      <c r="H185" s="86">
        <v>1</v>
      </c>
      <c r="I185" s="86">
        <v>1</v>
      </c>
      <c r="J185" s="86">
        <v>1</v>
      </c>
      <c r="K185" s="86">
        <v>1</v>
      </c>
      <c r="L185" s="86">
        <v>1</v>
      </c>
      <c r="M185" s="86">
        <v>1</v>
      </c>
      <c r="N185" s="19"/>
    </row>
    <row r="186" spans="1:14" ht="18" customHeight="1" x14ac:dyDescent="0.2">
      <c r="A186" s="27" t="s">
        <v>210</v>
      </c>
      <c r="B186" s="27" t="s">
        <v>225</v>
      </c>
      <c r="C186" s="86">
        <v>1</v>
      </c>
      <c r="D186" s="86">
        <v>1</v>
      </c>
      <c r="E186" s="86">
        <v>1</v>
      </c>
      <c r="F186" s="86">
        <v>0</v>
      </c>
      <c r="G186" s="86">
        <v>1</v>
      </c>
      <c r="H186" s="86">
        <v>1</v>
      </c>
      <c r="I186" s="86">
        <v>1</v>
      </c>
      <c r="J186" s="86">
        <v>1</v>
      </c>
      <c r="K186" s="86">
        <v>1</v>
      </c>
      <c r="L186" s="86">
        <v>1</v>
      </c>
      <c r="M186" s="86">
        <v>1</v>
      </c>
      <c r="N186" s="19"/>
    </row>
    <row r="187" spans="1:14" ht="16.5" customHeight="1" x14ac:dyDescent="0.2">
      <c r="A187" s="27" t="s">
        <v>210</v>
      </c>
      <c r="B187" s="27" t="s">
        <v>226</v>
      </c>
      <c r="C187" s="86">
        <v>0</v>
      </c>
      <c r="D187" s="86">
        <v>0</v>
      </c>
      <c r="E187" s="86">
        <v>0</v>
      </c>
      <c r="F187" s="86">
        <v>0</v>
      </c>
      <c r="G187" s="86">
        <v>0</v>
      </c>
      <c r="H187" s="86">
        <v>0</v>
      </c>
      <c r="I187" s="86">
        <v>0</v>
      </c>
      <c r="J187" s="86">
        <v>0</v>
      </c>
      <c r="K187" s="86">
        <v>0</v>
      </c>
      <c r="L187" s="86">
        <v>0</v>
      </c>
      <c r="M187" s="86">
        <v>0</v>
      </c>
      <c r="N187" s="19"/>
    </row>
    <row r="188" spans="1:14" ht="15.75" customHeight="1" x14ac:dyDescent="0.2">
      <c r="A188" s="27" t="s">
        <v>210</v>
      </c>
      <c r="B188" s="27" t="s">
        <v>227</v>
      </c>
      <c r="C188" s="86">
        <v>0</v>
      </c>
      <c r="D188" s="86">
        <v>0</v>
      </c>
      <c r="E188" s="86">
        <v>0</v>
      </c>
      <c r="F188" s="86">
        <v>0</v>
      </c>
      <c r="G188" s="86">
        <v>0</v>
      </c>
      <c r="H188" s="86">
        <v>0</v>
      </c>
      <c r="I188" s="86">
        <v>0</v>
      </c>
      <c r="J188" s="86">
        <v>0</v>
      </c>
      <c r="K188" s="86">
        <v>0</v>
      </c>
      <c r="L188" s="86">
        <v>0</v>
      </c>
      <c r="M188" s="86">
        <v>0</v>
      </c>
      <c r="N188" s="19"/>
    </row>
    <row r="189" spans="1:14" ht="15.75" customHeight="1" x14ac:dyDescent="0.2">
      <c r="A189" s="27" t="s">
        <v>210</v>
      </c>
      <c r="B189" s="27" t="s">
        <v>228</v>
      </c>
      <c r="C189" s="86">
        <v>0</v>
      </c>
      <c r="D189" s="86">
        <v>0</v>
      </c>
      <c r="E189" s="86">
        <v>0</v>
      </c>
      <c r="F189" s="86">
        <v>0</v>
      </c>
      <c r="G189" s="86">
        <v>0</v>
      </c>
      <c r="H189" s="86">
        <v>0</v>
      </c>
      <c r="I189" s="86">
        <v>0</v>
      </c>
      <c r="J189" s="86">
        <v>0</v>
      </c>
      <c r="K189" s="86">
        <v>0</v>
      </c>
      <c r="L189" s="86">
        <v>0</v>
      </c>
      <c r="M189" s="86">
        <v>0</v>
      </c>
      <c r="N189" s="70"/>
    </row>
    <row r="190" spans="1:14" ht="18" customHeight="1" x14ac:dyDescent="0.2">
      <c r="A190" s="57" t="s">
        <v>210</v>
      </c>
      <c r="B190" s="58" t="s">
        <v>82</v>
      </c>
      <c r="C190" s="198">
        <v>11</v>
      </c>
      <c r="D190" s="198">
        <v>12</v>
      </c>
      <c r="E190" s="198">
        <v>12</v>
      </c>
      <c r="F190" s="198">
        <v>11</v>
      </c>
      <c r="G190" s="198">
        <v>12</v>
      </c>
      <c r="H190" s="198">
        <v>13</v>
      </c>
      <c r="I190" s="198">
        <v>13</v>
      </c>
      <c r="J190" s="198">
        <v>12</v>
      </c>
      <c r="K190" s="198">
        <v>13</v>
      </c>
      <c r="L190" s="198">
        <v>13</v>
      </c>
      <c r="M190" s="198">
        <v>14</v>
      </c>
      <c r="N190" s="70"/>
    </row>
    <row r="191" spans="1:14" ht="16.5" customHeight="1" x14ac:dyDescent="0.2">
      <c r="A191" s="27" t="s">
        <v>183</v>
      </c>
      <c r="B191" s="27" t="s">
        <v>217</v>
      </c>
      <c r="C191" s="193">
        <v>3648</v>
      </c>
      <c r="D191" s="193">
        <v>3559</v>
      </c>
      <c r="E191" s="193">
        <v>3463</v>
      </c>
      <c r="F191" s="193">
        <v>3587</v>
      </c>
      <c r="G191" s="193">
        <v>3473</v>
      </c>
      <c r="H191" s="193">
        <v>3522</v>
      </c>
      <c r="I191" s="193">
        <v>3490</v>
      </c>
      <c r="J191" s="193">
        <v>3587</v>
      </c>
      <c r="K191" s="193">
        <v>3496</v>
      </c>
      <c r="L191" s="193">
        <v>3533</v>
      </c>
      <c r="M191" s="193">
        <v>3419</v>
      </c>
      <c r="N191" s="70"/>
    </row>
    <row r="192" spans="1:14" ht="16.5" customHeight="1" x14ac:dyDescent="0.2">
      <c r="A192" s="27" t="s">
        <v>183</v>
      </c>
      <c r="B192" s="27" t="s">
        <v>218</v>
      </c>
      <c r="C192" s="86">
        <v>2592</v>
      </c>
      <c r="D192" s="86">
        <v>2596</v>
      </c>
      <c r="E192" s="86">
        <v>2525</v>
      </c>
      <c r="F192" s="86">
        <v>2568</v>
      </c>
      <c r="G192" s="86">
        <v>2583</v>
      </c>
      <c r="H192" s="86">
        <v>2656</v>
      </c>
      <c r="I192" s="86">
        <v>2569</v>
      </c>
      <c r="J192" s="86">
        <v>2606</v>
      </c>
      <c r="K192" s="86">
        <v>2568</v>
      </c>
      <c r="L192" s="86">
        <v>2626</v>
      </c>
      <c r="M192" s="86">
        <v>2536</v>
      </c>
      <c r="N192" s="19"/>
    </row>
    <row r="193" spans="1:14" ht="16.5" customHeight="1" x14ac:dyDescent="0.2">
      <c r="A193" s="27" t="s">
        <v>183</v>
      </c>
      <c r="B193" s="27" t="s">
        <v>219</v>
      </c>
      <c r="C193" s="86">
        <v>1384</v>
      </c>
      <c r="D193" s="86">
        <v>1401</v>
      </c>
      <c r="E193" s="86">
        <v>1386</v>
      </c>
      <c r="F193" s="86">
        <v>1443</v>
      </c>
      <c r="G193" s="86">
        <v>1523</v>
      </c>
      <c r="H193" s="86">
        <v>1555</v>
      </c>
      <c r="I193" s="86">
        <v>1531</v>
      </c>
      <c r="J193" s="86">
        <v>1516</v>
      </c>
      <c r="K193" s="86">
        <v>1432</v>
      </c>
      <c r="L193" s="86">
        <v>1454</v>
      </c>
      <c r="M193" s="86">
        <v>1428</v>
      </c>
      <c r="N193" s="70"/>
    </row>
    <row r="194" spans="1:14" ht="16.5" customHeight="1" x14ac:dyDescent="0.2">
      <c r="A194" s="27" t="s">
        <v>183</v>
      </c>
      <c r="B194" s="27" t="s">
        <v>220</v>
      </c>
      <c r="C194" s="86">
        <v>1236</v>
      </c>
      <c r="D194" s="86">
        <v>1206</v>
      </c>
      <c r="E194" s="86">
        <v>1212</v>
      </c>
      <c r="F194" s="86">
        <v>1240</v>
      </c>
      <c r="G194" s="86">
        <v>1274</v>
      </c>
      <c r="H194" s="86">
        <v>1306</v>
      </c>
      <c r="I194" s="86">
        <v>1344</v>
      </c>
      <c r="J194" s="86">
        <v>1373</v>
      </c>
      <c r="K194" s="86">
        <v>1376</v>
      </c>
      <c r="L194" s="86">
        <v>1389</v>
      </c>
      <c r="M194" s="86">
        <v>1399</v>
      </c>
      <c r="N194" s="70"/>
    </row>
    <row r="195" spans="1:14" ht="16.5" customHeight="1" x14ac:dyDescent="0.2">
      <c r="A195" s="27" t="s">
        <v>183</v>
      </c>
      <c r="B195" s="27" t="s">
        <v>221</v>
      </c>
      <c r="C195" s="86">
        <v>1630</v>
      </c>
      <c r="D195" s="86">
        <v>1606</v>
      </c>
      <c r="E195" s="86">
        <v>1598</v>
      </c>
      <c r="F195" s="86">
        <v>1628</v>
      </c>
      <c r="G195" s="86">
        <v>1664</v>
      </c>
      <c r="H195" s="86">
        <v>1686</v>
      </c>
      <c r="I195" s="86">
        <v>1708</v>
      </c>
      <c r="J195" s="86">
        <v>1752</v>
      </c>
      <c r="K195" s="86">
        <v>1795</v>
      </c>
      <c r="L195" s="86">
        <v>1828</v>
      </c>
      <c r="M195" s="86">
        <v>1867</v>
      </c>
      <c r="N195" s="70"/>
    </row>
    <row r="196" spans="1:14" ht="16.5" customHeight="1" x14ac:dyDescent="0.2">
      <c r="A196" s="27" t="s">
        <v>183</v>
      </c>
      <c r="B196" s="27" t="s">
        <v>222</v>
      </c>
      <c r="C196" s="86">
        <v>1690</v>
      </c>
      <c r="D196" s="86">
        <v>1651</v>
      </c>
      <c r="E196" s="86">
        <v>1641</v>
      </c>
      <c r="F196" s="86">
        <v>1668</v>
      </c>
      <c r="G196" s="86">
        <v>1701</v>
      </c>
      <c r="H196" s="86">
        <v>1710</v>
      </c>
      <c r="I196" s="86">
        <v>1706</v>
      </c>
      <c r="J196" s="86">
        <v>1726</v>
      </c>
      <c r="K196" s="86">
        <v>1711</v>
      </c>
      <c r="L196" s="86">
        <v>1730</v>
      </c>
      <c r="M196" s="86">
        <v>1747</v>
      </c>
      <c r="N196" s="70"/>
    </row>
    <row r="197" spans="1:14" ht="16.5" customHeight="1" x14ac:dyDescent="0.2">
      <c r="A197" s="27" t="s">
        <v>183</v>
      </c>
      <c r="B197" s="27" t="s">
        <v>223</v>
      </c>
      <c r="C197" s="86">
        <v>1548</v>
      </c>
      <c r="D197" s="86">
        <v>1536</v>
      </c>
      <c r="E197" s="86">
        <v>1528</v>
      </c>
      <c r="F197" s="86">
        <v>1556</v>
      </c>
      <c r="G197" s="86">
        <v>1582</v>
      </c>
      <c r="H197" s="86">
        <v>1590</v>
      </c>
      <c r="I197" s="86">
        <v>1583</v>
      </c>
      <c r="J197" s="86">
        <v>1598</v>
      </c>
      <c r="K197" s="86">
        <v>1606</v>
      </c>
      <c r="L197" s="86">
        <v>1614</v>
      </c>
      <c r="M197" s="86">
        <v>1610</v>
      </c>
      <c r="N197" s="19"/>
    </row>
    <row r="198" spans="1:14" ht="16.5" customHeight="1" x14ac:dyDescent="0.2">
      <c r="A198" s="27" t="s">
        <v>183</v>
      </c>
      <c r="B198" s="27" t="s">
        <v>224</v>
      </c>
      <c r="C198" s="86">
        <v>2127</v>
      </c>
      <c r="D198" s="86">
        <v>2124</v>
      </c>
      <c r="E198" s="86">
        <v>2122</v>
      </c>
      <c r="F198" s="86">
        <v>2159</v>
      </c>
      <c r="G198" s="86">
        <v>2181</v>
      </c>
      <c r="H198" s="86">
        <v>2187</v>
      </c>
      <c r="I198" s="86">
        <v>2192</v>
      </c>
      <c r="J198" s="86">
        <v>2213</v>
      </c>
      <c r="K198" s="86">
        <v>2182</v>
      </c>
      <c r="L198" s="86">
        <v>2192</v>
      </c>
      <c r="M198" s="86">
        <v>2187</v>
      </c>
      <c r="N198" s="70"/>
    </row>
    <row r="199" spans="1:14" ht="16.5" customHeight="1" x14ac:dyDescent="0.2">
      <c r="A199" s="27" t="s">
        <v>183</v>
      </c>
      <c r="B199" s="27" t="s">
        <v>225</v>
      </c>
      <c r="C199" s="86">
        <v>2768</v>
      </c>
      <c r="D199" s="86">
        <v>2811</v>
      </c>
      <c r="E199" s="86">
        <v>2833</v>
      </c>
      <c r="F199" s="86">
        <v>2868</v>
      </c>
      <c r="G199" s="86">
        <v>2829</v>
      </c>
      <c r="H199" s="86">
        <v>2827</v>
      </c>
      <c r="I199" s="86">
        <v>2852</v>
      </c>
      <c r="J199" s="86">
        <v>2937</v>
      </c>
      <c r="K199" s="86">
        <v>2936</v>
      </c>
      <c r="L199" s="86">
        <v>2932</v>
      </c>
      <c r="M199" s="86">
        <v>2963</v>
      </c>
      <c r="N199" s="70"/>
    </row>
    <row r="200" spans="1:14" ht="16.5" customHeight="1" x14ac:dyDescent="0.2">
      <c r="A200" s="27" t="s">
        <v>183</v>
      </c>
      <c r="B200" s="27" t="s">
        <v>226</v>
      </c>
      <c r="C200" s="86">
        <v>2511</v>
      </c>
      <c r="D200" s="86">
        <v>2627</v>
      </c>
      <c r="E200" s="86">
        <v>2707</v>
      </c>
      <c r="F200" s="86">
        <v>2719</v>
      </c>
      <c r="G200" s="86">
        <v>2532</v>
      </c>
      <c r="H200" s="86">
        <v>2530</v>
      </c>
      <c r="I200" s="86">
        <v>2634</v>
      </c>
      <c r="J200" s="86">
        <v>2776</v>
      </c>
      <c r="K200" s="86">
        <v>2811</v>
      </c>
      <c r="L200" s="86">
        <v>2775</v>
      </c>
      <c r="M200" s="86">
        <v>2883</v>
      </c>
      <c r="N200" s="19"/>
    </row>
    <row r="201" spans="1:14" ht="16.5" customHeight="1" x14ac:dyDescent="0.2">
      <c r="A201" s="27" t="s">
        <v>183</v>
      </c>
      <c r="B201" s="27" t="s">
        <v>227</v>
      </c>
      <c r="C201" s="86">
        <v>733</v>
      </c>
      <c r="D201" s="86">
        <v>753</v>
      </c>
      <c r="E201" s="86">
        <v>769</v>
      </c>
      <c r="F201" s="86">
        <v>754</v>
      </c>
      <c r="G201" s="86">
        <v>741</v>
      </c>
      <c r="H201" s="86">
        <v>739</v>
      </c>
      <c r="I201" s="86">
        <v>763</v>
      </c>
      <c r="J201" s="86">
        <v>822</v>
      </c>
      <c r="K201" s="86">
        <v>820</v>
      </c>
      <c r="L201" s="86">
        <v>861</v>
      </c>
      <c r="M201" s="86">
        <v>906</v>
      </c>
      <c r="N201" s="70"/>
    </row>
    <row r="202" spans="1:14" ht="16.5" customHeight="1" x14ac:dyDescent="0.2">
      <c r="A202" s="27" t="s">
        <v>183</v>
      </c>
      <c r="B202" s="27" t="s">
        <v>228</v>
      </c>
      <c r="C202" s="86">
        <v>188</v>
      </c>
      <c r="D202" s="86">
        <v>201</v>
      </c>
      <c r="E202" s="86">
        <v>208</v>
      </c>
      <c r="F202" s="86">
        <v>206</v>
      </c>
      <c r="G202" s="86">
        <v>178</v>
      </c>
      <c r="H202" s="86">
        <v>177</v>
      </c>
      <c r="I202" s="86">
        <v>192</v>
      </c>
      <c r="J202" s="86">
        <v>206</v>
      </c>
      <c r="K202" s="86">
        <v>209</v>
      </c>
      <c r="L202" s="86">
        <v>206</v>
      </c>
      <c r="M202" s="86">
        <v>224</v>
      </c>
      <c r="N202" s="82"/>
    </row>
    <row r="203" spans="1:14" ht="16.5" customHeight="1" x14ac:dyDescent="0.2">
      <c r="A203" s="57" t="s">
        <v>183</v>
      </c>
      <c r="B203" s="57" t="s">
        <v>82</v>
      </c>
      <c r="C203" s="198">
        <v>22053</v>
      </c>
      <c r="D203" s="198">
        <v>22071</v>
      </c>
      <c r="E203" s="198">
        <v>21990</v>
      </c>
      <c r="F203" s="198">
        <v>22396</v>
      </c>
      <c r="G203" s="198">
        <v>22263</v>
      </c>
      <c r="H203" s="198">
        <v>22484</v>
      </c>
      <c r="I203" s="198">
        <v>22564</v>
      </c>
      <c r="J203" s="198">
        <v>23113</v>
      </c>
      <c r="K203" s="198">
        <v>22942</v>
      </c>
      <c r="L203" s="198">
        <v>23141</v>
      </c>
      <c r="M203" s="198">
        <v>23170</v>
      </c>
      <c r="N203" s="70"/>
    </row>
    <row r="204" spans="1:14" ht="16.5" customHeight="1" x14ac:dyDescent="0.2">
      <c r="A204" s="28"/>
      <c r="B204" s="28"/>
      <c r="C204" s="83"/>
      <c r="D204" s="83"/>
      <c r="E204" s="83"/>
      <c r="F204" s="83"/>
      <c r="G204" s="83"/>
      <c r="H204" s="82"/>
      <c r="I204" s="82"/>
      <c r="J204" s="70"/>
      <c r="K204" s="70"/>
      <c r="L204" s="70"/>
      <c r="M204" s="70"/>
      <c r="N204" s="70"/>
    </row>
    <row r="205" spans="1:14" ht="16.5" customHeight="1" x14ac:dyDescent="0.2">
      <c r="A205" s="84"/>
      <c r="B205" s="18"/>
      <c r="C205" s="70"/>
      <c r="D205" s="70"/>
      <c r="E205" s="70"/>
      <c r="F205" s="70"/>
      <c r="G205" s="70"/>
      <c r="H205" s="70"/>
      <c r="I205" s="70"/>
      <c r="J205" s="70"/>
      <c r="K205" s="70"/>
      <c r="L205" s="70"/>
      <c r="M205" s="70"/>
      <c r="N205" s="70"/>
    </row>
    <row r="206" spans="1:14" ht="15" customHeight="1" x14ac:dyDescent="0.2">
      <c r="A206" s="199"/>
      <c r="B206" s="199"/>
      <c r="C206" s="245" t="s">
        <v>189</v>
      </c>
      <c r="D206" s="245"/>
      <c r="E206" s="245"/>
      <c r="F206" s="245"/>
      <c r="G206" s="245"/>
      <c r="H206" s="200"/>
      <c r="I206" s="200"/>
      <c r="J206" s="200"/>
      <c r="K206" s="200"/>
      <c r="L206" s="200"/>
      <c r="M206" s="200"/>
      <c r="N206" s="19"/>
    </row>
    <row r="207" spans="1:14" ht="16.5" customHeight="1" x14ac:dyDescent="0.2">
      <c r="A207" s="56" t="s">
        <v>192</v>
      </c>
      <c r="B207" s="56" t="s">
        <v>216</v>
      </c>
      <c r="C207" s="59"/>
      <c r="D207" s="19"/>
      <c r="E207" s="19"/>
      <c r="F207" s="19"/>
      <c r="G207" s="59"/>
      <c r="H207" s="200"/>
      <c r="I207" s="200"/>
      <c r="J207" s="200"/>
      <c r="K207" s="200"/>
      <c r="L207" s="200"/>
      <c r="M207" s="200"/>
      <c r="N207" s="19"/>
    </row>
    <row r="208" spans="1:14" x14ac:dyDescent="0.2">
      <c r="A208" s="197"/>
      <c r="B208" s="197"/>
      <c r="C208" s="29"/>
      <c r="D208" s="178"/>
      <c r="E208" s="178"/>
      <c r="F208" s="178"/>
      <c r="G208" s="29"/>
      <c r="H208" s="200"/>
      <c r="I208" s="200"/>
      <c r="J208" s="200"/>
      <c r="K208" s="200"/>
      <c r="L208" s="200"/>
      <c r="M208" s="200"/>
      <c r="N208" s="19"/>
    </row>
    <row r="209" spans="1:14" ht="16.5" customHeight="1" x14ac:dyDescent="0.2">
      <c r="A209" s="27" t="s">
        <v>194</v>
      </c>
      <c r="B209" s="27" t="s">
        <v>217</v>
      </c>
      <c r="C209" s="201">
        <v>321</v>
      </c>
      <c r="D209" s="201">
        <v>285</v>
      </c>
      <c r="E209" s="201">
        <v>274</v>
      </c>
      <c r="F209" s="201">
        <v>301</v>
      </c>
      <c r="G209" s="201">
        <v>303</v>
      </c>
      <c r="H209" s="193">
        <v>305</v>
      </c>
      <c r="I209" s="193">
        <v>297</v>
      </c>
      <c r="J209" s="193">
        <v>318</v>
      </c>
      <c r="K209" s="193">
        <v>310</v>
      </c>
      <c r="L209" s="193">
        <v>307</v>
      </c>
      <c r="M209" s="193">
        <v>289</v>
      </c>
      <c r="N209" s="70"/>
    </row>
    <row r="210" spans="1:14" ht="16.5" customHeight="1" x14ac:dyDescent="0.2">
      <c r="A210" s="27" t="s">
        <v>194</v>
      </c>
      <c r="B210" s="27" t="s">
        <v>218</v>
      </c>
      <c r="C210" s="202">
        <v>2588</v>
      </c>
      <c r="D210" s="202">
        <v>2568</v>
      </c>
      <c r="E210" s="202">
        <v>2537</v>
      </c>
      <c r="F210" s="202">
        <v>2594</v>
      </c>
      <c r="G210" s="202">
        <v>2666</v>
      </c>
      <c r="H210" s="86">
        <v>2794</v>
      </c>
      <c r="I210" s="86">
        <v>2797</v>
      </c>
      <c r="J210" s="86">
        <v>2846</v>
      </c>
      <c r="K210" s="86">
        <v>2848</v>
      </c>
      <c r="L210" s="86">
        <v>2939</v>
      </c>
      <c r="M210" s="86">
        <v>2828</v>
      </c>
      <c r="N210" s="19"/>
    </row>
    <row r="211" spans="1:14" ht="16.5" customHeight="1" x14ac:dyDescent="0.2">
      <c r="A211" s="27" t="s">
        <v>194</v>
      </c>
      <c r="B211" s="27" t="s">
        <v>219</v>
      </c>
      <c r="C211" s="202">
        <v>2140</v>
      </c>
      <c r="D211" s="202">
        <v>2197</v>
      </c>
      <c r="E211" s="202">
        <v>2275</v>
      </c>
      <c r="F211" s="202">
        <v>2354</v>
      </c>
      <c r="G211" s="202">
        <v>2430</v>
      </c>
      <c r="H211" s="86">
        <v>2503</v>
      </c>
      <c r="I211" s="86">
        <v>2564</v>
      </c>
      <c r="J211" s="86">
        <v>2638</v>
      </c>
      <c r="K211" s="86">
        <v>2659</v>
      </c>
      <c r="L211" s="86">
        <v>2783</v>
      </c>
      <c r="M211" s="86">
        <v>2835</v>
      </c>
      <c r="N211" s="70"/>
    </row>
    <row r="212" spans="1:14" ht="16.5" customHeight="1" x14ac:dyDescent="0.2">
      <c r="A212" s="27" t="s">
        <v>194</v>
      </c>
      <c r="B212" s="27" t="s">
        <v>220</v>
      </c>
      <c r="C212" s="202">
        <v>2300</v>
      </c>
      <c r="D212" s="202">
        <v>2387</v>
      </c>
      <c r="E212" s="202">
        <v>2475</v>
      </c>
      <c r="F212" s="202">
        <v>2519</v>
      </c>
      <c r="G212" s="202">
        <v>2588</v>
      </c>
      <c r="H212" s="86">
        <v>2640</v>
      </c>
      <c r="I212" s="86">
        <v>2822</v>
      </c>
      <c r="J212" s="86">
        <v>2962</v>
      </c>
      <c r="K212" s="86">
        <v>3103</v>
      </c>
      <c r="L212" s="86">
        <v>3210</v>
      </c>
      <c r="M212" s="86">
        <v>3389</v>
      </c>
      <c r="N212" s="70"/>
    </row>
    <row r="213" spans="1:14" ht="16.5" customHeight="1" x14ac:dyDescent="0.2">
      <c r="A213" s="27" t="s">
        <v>194</v>
      </c>
      <c r="B213" s="27" t="s">
        <v>221</v>
      </c>
      <c r="C213" s="202">
        <v>3038</v>
      </c>
      <c r="D213" s="202">
        <v>3188</v>
      </c>
      <c r="E213" s="202">
        <v>3341</v>
      </c>
      <c r="F213" s="202">
        <v>3317</v>
      </c>
      <c r="G213" s="202">
        <v>3278</v>
      </c>
      <c r="H213" s="86">
        <v>3211</v>
      </c>
      <c r="I213" s="86">
        <v>3502</v>
      </c>
      <c r="J213" s="86">
        <v>3863</v>
      </c>
      <c r="K213" s="86">
        <v>4233</v>
      </c>
      <c r="L213" s="86">
        <v>4403</v>
      </c>
      <c r="M213" s="86">
        <v>4842</v>
      </c>
      <c r="N213" s="70"/>
    </row>
    <row r="214" spans="1:14" ht="16.5" customHeight="1" x14ac:dyDescent="0.2">
      <c r="A214" s="27" t="s">
        <v>194</v>
      </c>
      <c r="B214" s="27" t="s">
        <v>222</v>
      </c>
      <c r="C214" s="202">
        <v>1563</v>
      </c>
      <c r="D214" s="202">
        <v>1632</v>
      </c>
      <c r="E214" s="202">
        <v>1742</v>
      </c>
      <c r="F214" s="202">
        <v>1657</v>
      </c>
      <c r="G214" s="202">
        <v>1590</v>
      </c>
      <c r="H214" s="86">
        <v>1399</v>
      </c>
      <c r="I214" s="86">
        <v>1594</v>
      </c>
      <c r="J214" s="86">
        <v>1843</v>
      </c>
      <c r="K214" s="86">
        <v>2093</v>
      </c>
      <c r="L214" s="86">
        <v>2197</v>
      </c>
      <c r="M214" s="86">
        <v>2735</v>
      </c>
      <c r="N214" s="70"/>
    </row>
    <row r="215" spans="1:14" ht="16.5" customHeight="1" x14ac:dyDescent="0.2">
      <c r="A215" s="27" t="s">
        <v>194</v>
      </c>
      <c r="B215" s="27" t="s">
        <v>223</v>
      </c>
      <c r="C215" s="202">
        <v>519</v>
      </c>
      <c r="D215" s="202">
        <v>540</v>
      </c>
      <c r="E215" s="202">
        <v>576</v>
      </c>
      <c r="F215" s="202">
        <v>545</v>
      </c>
      <c r="G215" s="202">
        <v>524</v>
      </c>
      <c r="H215" s="86">
        <v>476</v>
      </c>
      <c r="I215" s="86">
        <v>531</v>
      </c>
      <c r="J215" s="86">
        <v>602</v>
      </c>
      <c r="K215" s="86">
        <v>675</v>
      </c>
      <c r="L215" s="86">
        <v>711</v>
      </c>
      <c r="M215" s="86">
        <v>1145</v>
      </c>
      <c r="N215" s="19"/>
    </row>
    <row r="216" spans="1:14" ht="16.5" customHeight="1" x14ac:dyDescent="0.2">
      <c r="A216" s="27" t="s">
        <v>194</v>
      </c>
      <c r="B216" s="27" t="s">
        <v>224</v>
      </c>
      <c r="C216" s="202">
        <v>178</v>
      </c>
      <c r="D216" s="202">
        <v>199</v>
      </c>
      <c r="E216" s="202">
        <v>222</v>
      </c>
      <c r="F216" s="202">
        <v>215</v>
      </c>
      <c r="G216" s="202">
        <v>196</v>
      </c>
      <c r="H216" s="86">
        <v>194</v>
      </c>
      <c r="I216" s="86">
        <v>230</v>
      </c>
      <c r="J216" s="86">
        <v>267</v>
      </c>
      <c r="K216" s="86">
        <v>305</v>
      </c>
      <c r="L216" s="86">
        <v>309</v>
      </c>
      <c r="M216" s="86">
        <v>1011</v>
      </c>
      <c r="N216" s="70"/>
    </row>
    <row r="217" spans="1:14" ht="16.5" customHeight="1" x14ac:dyDescent="0.2">
      <c r="A217" s="27" t="s">
        <v>194</v>
      </c>
      <c r="B217" s="27" t="s">
        <v>225</v>
      </c>
      <c r="C217" s="202">
        <v>579</v>
      </c>
      <c r="D217" s="202">
        <v>193</v>
      </c>
      <c r="E217" s="202">
        <v>71</v>
      </c>
      <c r="F217" s="202">
        <v>62</v>
      </c>
      <c r="G217" s="202">
        <v>216</v>
      </c>
      <c r="H217" s="86">
        <v>210</v>
      </c>
      <c r="I217" s="86">
        <v>71</v>
      </c>
      <c r="J217" s="86">
        <v>77</v>
      </c>
      <c r="K217" s="86">
        <v>101</v>
      </c>
      <c r="L217" s="86">
        <v>98</v>
      </c>
      <c r="M217" s="86">
        <v>1387</v>
      </c>
      <c r="N217" s="70"/>
    </row>
    <row r="218" spans="1:14" ht="16.5" customHeight="1" x14ac:dyDescent="0.2">
      <c r="A218" s="27" t="s">
        <v>194</v>
      </c>
      <c r="B218" s="27" t="s">
        <v>226</v>
      </c>
      <c r="C218" s="202">
        <v>54</v>
      </c>
      <c r="D218" s="202">
        <v>453</v>
      </c>
      <c r="E218" s="202">
        <v>569</v>
      </c>
      <c r="F218" s="202">
        <v>569</v>
      </c>
      <c r="G218" s="202">
        <v>53</v>
      </c>
      <c r="H218" s="86">
        <v>52</v>
      </c>
      <c r="I218" s="86">
        <v>201</v>
      </c>
      <c r="J218" s="86">
        <v>204</v>
      </c>
      <c r="K218" s="86">
        <v>62</v>
      </c>
      <c r="L218" s="86">
        <v>62</v>
      </c>
      <c r="M218" s="86">
        <v>1689</v>
      </c>
      <c r="N218" s="19"/>
    </row>
    <row r="219" spans="1:14" ht="16.5" customHeight="1" x14ac:dyDescent="0.2">
      <c r="A219" s="27" t="s">
        <v>194</v>
      </c>
      <c r="B219" s="27" t="s">
        <v>227</v>
      </c>
      <c r="C219" s="202">
        <v>59</v>
      </c>
      <c r="D219" s="202">
        <v>66</v>
      </c>
      <c r="E219" s="202">
        <v>64</v>
      </c>
      <c r="F219" s="202">
        <v>58</v>
      </c>
      <c r="G219" s="202">
        <v>57</v>
      </c>
      <c r="H219" s="86">
        <v>63</v>
      </c>
      <c r="I219" s="86">
        <v>55</v>
      </c>
      <c r="J219" s="86">
        <v>58</v>
      </c>
      <c r="K219" s="86">
        <v>201</v>
      </c>
      <c r="L219" s="86">
        <v>56</v>
      </c>
      <c r="M219" s="86">
        <v>727</v>
      </c>
      <c r="N219" s="70"/>
    </row>
    <row r="220" spans="1:14" ht="16.5" customHeight="1" x14ac:dyDescent="0.2">
      <c r="A220" s="27" t="s">
        <v>194</v>
      </c>
      <c r="B220" s="27" t="s">
        <v>228</v>
      </c>
      <c r="C220" s="202">
        <v>1501</v>
      </c>
      <c r="D220" s="202">
        <v>1530</v>
      </c>
      <c r="E220" s="202">
        <v>1558</v>
      </c>
      <c r="F220" s="202">
        <v>1488</v>
      </c>
      <c r="G220" s="202">
        <v>1363</v>
      </c>
      <c r="H220" s="86">
        <v>1359</v>
      </c>
      <c r="I220" s="86">
        <v>1372</v>
      </c>
      <c r="J220" s="140">
        <v>1448</v>
      </c>
      <c r="K220" s="140">
        <v>1549</v>
      </c>
      <c r="L220" s="140">
        <v>1528</v>
      </c>
      <c r="M220" s="140">
        <v>1858</v>
      </c>
      <c r="N220" s="82"/>
    </row>
    <row r="221" spans="1:14" ht="16.5" customHeight="1" x14ac:dyDescent="0.2">
      <c r="A221" s="57" t="s">
        <v>194</v>
      </c>
      <c r="B221" s="57" t="s">
        <v>82</v>
      </c>
      <c r="C221" s="203">
        <v>14838</v>
      </c>
      <c r="D221" s="203">
        <v>15238</v>
      </c>
      <c r="E221" s="203">
        <v>15704</v>
      </c>
      <c r="F221" s="203">
        <v>15680</v>
      </c>
      <c r="G221" s="203">
        <v>15264</v>
      </c>
      <c r="H221" s="203">
        <v>15205</v>
      </c>
      <c r="I221" s="203">
        <v>16037</v>
      </c>
      <c r="J221" s="203">
        <v>17127</v>
      </c>
      <c r="K221" s="203">
        <v>18139</v>
      </c>
      <c r="L221" s="203">
        <v>18602</v>
      </c>
      <c r="M221" s="203">
        <v>24735</v>
      </c>
      <c r="N221" s="70"/>
    </row>
    <row r="222" spans="1:14" ht="16.5" customHeight="1" x14ac:dyDescent="0.2">
      <c r="A222" s="27" t="s">
        <v>198</v>
      </c>
      <c r="B222" s="27" t="s">
        <v>217</v>
      </c>
      <c r="C222" s="201">
        <v>161</v>
      </c>
      <c r="D222" s="201">
        <v>127</v>
      </c>
      <c r="E222" s="201">
        <v>116</v>
      </c>
      <c r="F222" s="201">
        <v>114</v>
      </c>
      <c r="G222" s="201">
        <v>106</v>
      </c>
      <c r="H222" s="86">
        <v>111</v>
      </c>
      <c r="I222" s="86">
        <v>105</v>
      </c>
      <c r="J222" s="86">
        <v>111</v>
      </c>
      <c r="K222" s="86">
        <v>108</v>
      </c>
      <c r="L222" s="86">
        <v>113</v>
      </c>
      <c r="M222" s="86">
        <v>107</v>
      </c>
      <c r="N222" s="70"/>
    </row>
    <row r="223" spans="1:14" ht="16.5" customHeight="1" x14ac:dyDescent="0.2">
      <c r="A223" s="27" t="s">
        <v>198</v>
      </c>
      <c r="B223" s="27" t="s">
        <v>218</v>
      </c>
      <c r="C223" s="202">
        <v>1571</v>
      </c>
      <c r="D223" s="202">
        <v>1389</v>
      </c>
      <c r="E223" s="202">
        <v>1334</v>
      </c>
      <c r="F223" s="202">
        <v>1327</v>
      </c>
      <c r="G223" s="202">
        <v>1318</v>
      </c>
      <c r="H223" s="86">
        <v>1331</v>
      </c>
      <c r="I223" s="86">
        <v>1261</v>
      </c>
      <c r="J223" s="86">
        <v>1270</v>
      </c>
      <c r="K223" s="86">
        <v>1246</v>
      </c>
      <c r="L223" s="86">
        <v>1294</v>
      </c>
      <c r="M223" s="86">
        <v>1259</v>
      </c>
      <c r="N223" s="19"/>
    </row>
    <row r="224" spans="1:14" ht="16.5" customHeight="1" x14ac:dyDescent="0.2">
      <c r="A224" s="27" t="s">
        <v>198</v>
      </c>
      <c r="B224" s="27" t="s">
        <v>219</v>
      </c>
      <c r="C224" s="202">
        <v>1795</v>
      </c>
      <c r="D224" s="202">
        <v>1602</v>
      </c>
      <c r="E224" s="202">
        <v>1669</v>
      </c>
      <c r="F224" s="202">
        <v>1758</v>
      </c>
      <c r="G224" s="202">
        <v>1863</v>
      </c>
      <c r="H224" s="86">
        <v>1902</v>
      </c>
      <c r="I224" s="86">
        <v>1862</v>
      </c>
      <c r="J224" s="86">
        <v>1821</v>
      </c>
      <c r="K224" s="86">
        <v>1721</v>
      </c>
      <c r="L224" s="86">
        <v>1712</v>
      </c>
      <c r="M224" s="86">
        <v>1659</v>
      </c>
      <c r="N224" s="70"/>
    </row>
    <row r="225" spans="1:14" ht="16.5" customHeight="1" x14ac:dyDescent="0.2">
      <c r="A225" s="27" t="s">
        <v>198</v>
      </c>
      <c r="B225" s="27" t="s">
        <v>220</v>
      </c>
      <c r="C225" s="202">
        <v>2450</v>
      </c>
      <c r="D225" s="202">
        <v>2227</v>
      </c>
      <c r="E225" s="202">
        <v>2281</v>
      </c>
      <c r="F225" s="202">
        <v>2387</v>
      </c>
      <c r="G225" s="202">
        <v>2531</v>
      </c>
      <c r="H225" s="86">
        <v>2638</v>
      </c>
      <c r="I225" s="86">
        <v>2759</v>
      </c>
      <c r="J225" s="86">
        <v>2814</v>
      </c>
      <c r="K225" s="86">
        <v>2813</v>
      </c>
      <c r="L225" s="86">
        <v>2833</v>
      </c>
      <c r="M225" s="86">
        <v>2764</v>
      </c>
      <c r="N225" s="70"/>
    </row>
    <row r="226" spans="1:14" ht="16.5" customHeight="1" x14ac:dyDescent="0.2">
      <c r="A226" s="27" t="s">
        <v>198</v>
      </c>
      <c r="B226" s="27" t="s">
        <v>221</v>
      </c>
      <c r="C226" s="202">
        <v>5723</v>
      </c>
      <c r="D226" s="202">
        <v>5681</v>
      </c>
      <c r="E226" s="202">
        <v>5671</v>
      </c>
      <c r="F226" s="202">
        <v>5853</v>
      </c>
      <c r="G226" s="202">
        <v>6126</v>
      </c>
      <c r="H226" s="86">
        <v>6293</v>
      </c>
      <c r="I226" s="86">
        <v>6359</v>
      </c>
      <c r="J226" s="86">
        <v>6495</v>
      </c>
      <c r="K226" s="86">
        <v>6672</v>
      </c>
      <c r="L226" s="86">
        <v>6881</v>
      </c>
      <c r="M226" s="86">
        <v>7018</v>
      </c>
      <c r="N226" s="70"/>
    </row>
    <row r="227" spans="1:14" ht="16.5" customHeight="1" x14ac:dyDescent="0.2">
      <c r="A227" s="27" t="s">
        <v>198</v>
      </c>
      <c r="B227" s="27" t="s">
        <v>222</v>
      </c>
      <c r="C227" s="202">
        <v>9950</v>
      </c>
      <c r="D227" s="202">
        <v>10082</v>
      </c>
      <c r="E227" s="202">
        <v>10195</v>
      </c>
      <c r="F227" s="202">
        <v>10358</v>
      </c>
      <c r="G227" s="202">
        <v>10397</v>
      </c>
      <c r="H227" s="86">
        <v>10396</v>
      </c>
      <c r="I227" s="86">
        <v>10578</v>
      </c>
      <c r="J227" s="86">
        <v>10871</v>
      </c>
      <c r="K227" s="86">
        <v>11022</v>
      </c>
      <c r="L227" s="86">
        <v>11257</v>
      </c>
      <c r="M227" s="86">
        <v>11531</v>
      </c>
      <c r="N227" s="70"/>
    </row>
    <row r="228" spans="1:14" ht="16.5" customHeight="1" x14ac:dyDescent="0.2">
      <c r="A228" s="27" t="s">
        <v>198</v>
      </c>
      <c r="B228" s="27" t="s">
        <v>223</v>
      </c>
      <c r="C228" s="202">
        <v>9356</v>
      </c>
      <c r="D228" s="202">
        <v>9846</v>
      </c>
      <c r="E228" s="202">
        <v>10229</v>
      </c>
      <c r="F228" s="202">
        <v>10019</v>
      </c>
      <c r="G228" s="202">
        <v>9344</v>
      </c>
      <c r="H228" s="86">
        <v>8909</v>
      </c>
      <c r="I228" s="86">
        <v>9493</v>
      </c>
      <c r="J228" s="86">
        <v>10235</v>
      </c>
      <c r="K228" s="86">
        <v>10828</v>
      </c>
      <c r="L228" s="86">
        <v>10907</v>
      </c>
      <c r="M228" s="86">
        <v>11627</v>
      </c>
      <c r="N228" s="19"/>
    </row>
    <row r="229" spans="1:14" ht="16.5" customHeight="1" x14ac:dyDescent="0.2">
      <c r="A229" s="27" t="s">
        <v>198</v>
      </c>
      <c r="B229" s="27" t="s">
        <v>224</v>
      </c>
      <c r="C229" s="202">
        <v>6771</v>
      </c>
      <c r="D229" s="202">
        <v>7137</v>
      </c>
      <c r="E229" s="202">
        <v>7614</v>
      </c>
      <c r="F229" s="202">
        <v>7151</v>
      </c>
      <c r="G229" s="202">
        <v>6210</v>
      </c>
      <c r="H229" s="86">
        <v>5660</v>
      </c>
      <c r="I229" s="86">
        <v>6280</v>
      </c>
      <c r="J229" s="86">
        <v>7026</v>
      </c>
      <c r="K229" s="86">
        <v>7365</v>
      </c>
      <c r="L229" s="86">
        <v>7447</v>
      </c>
      <c r="M229" s="86">
        <v>8688</v>
      </c>
      <c r="N229" s="70"/>
    </row>
    <row r="230" spans="1:14" ht="16.5" customHeight="1" x14ac:dyDescent="0.2">
      <c r="A230" s="27" t="s">
        <v>198</v>
      </c>
      <c r="B230" s="27" t="s">
        <v>225</v>
      </c>
      <c r="C230" s="202">
        <v>2091</v>
      </c>
      <c r="D230" s="202">
        <v>2069</v>
      </c>
      <c r="E230" s="202">
        <v>2181</v>
      </c>
      <c r="F230" s="202">
        <v>1954</v>
      </c>
      <c r="G230" s="202">
        <v>1545</v>
      </c>
      <c r="H230" s="86">
        <v>1359</v>
      </c>
      <c r="I230" s="86">
        <v>1550</v>
      </c>
      <c r="J230" s="86">
        <v>1799</v>
      </c>
      <c r="K230" s="86">
        <v>1975</v>
      </c>
      <c r="L230" s="86">
        <v>1960</v>
      </c>
      <c r="M230" s="86">
        <v>3471</v>
      </c>
      <c r="N230" s="70"/>
    </row>
    <row r="231" spans="1:14" ht="16.5" customHeight="1" x14ac:dyDescent="0.2">
      <c r="A231" s="27" t="s">
        <v>198</v>
      </c>
      <c r="B231" s="27" t="s">
        <v>226</v>
      </c>
      <c r="C231" s="202">
        <v>5110</v>
      </c>
      <c r="D231" s="202">
        <v>5100</v>
      </c>
      <c r="E231" s="202">
        <v>5092</v>
      </c>
      <c r="F231" s="202">
        <v>5075</v>
      </c>
      <c r="G231" s="202">
        <v>4779</v>
      </c>
      <c r="H231" s="86">
        <v>4767</v>
      </c>
      <c r="I231" s="86">
        <v>4776</v>
      </c>
      <c r="J231" s="86">
        <v>4788</v>
      </c>
      <c r="K231" s="86">
        <v>4799</v>
      </c>
      <c r="L231" s="86">
        <v>4338</v>
      </c>
      <c r="M231" s="86">
        <v>6187</v>
      </c>
      <c r="N231" s="19"/>
    </row>
    <row r="232" spans="1:14" ht="16.5" customHeight="1" x14ac:dyDescent="0.2">
      <c r="A232" s="27" t="s">
        <v>198</v>
      </c>
      <c r="B232" s="27" t="s">
        <v>227</v>
      </c>
      <c r="C232" s="202">
        <v>56</v>
      </c>
      <c r="D232" s="202">
        <v>65</v>
      </c>
      <c r="E232" s="202">
        <v>55</v>
      </c>
      <c r="F232" s="202">
        <v>50</v>
      </c>
      <c r="G232" s="202">
        <v>49</v>
      </c>
      <c r="H232" s="86">
        <v>49</v>
      </c>
      <c r="I232" s="86">
        <v>53</v>
      </c>
      <c r="J232" s="86">
        <v>53</v>
      </c>
      <c r="K232" s="86">
        <v>55</v>
      </c>
      <c r="L232" s="86">
        <v>55</v>
      </c>
      <c r="M232" s="86">
        <v>877</v>
      </c>
      <c r="N232" s="70"/>
    </row>
    <row r="233" spans="1:14" ht="16.5" customHeight="1" x14ac:dyDescent="0.2">
      <c r="A233" s="27" t="s">
        <v>198</v>
      </c>
      <c r="B233" s="27" t="s">
        <v>228</v>
      </c>
      <c r="C233" s="202">
        <v>813</v>
      </c>
      <c r="D233" s="202">
        <v>818</v>
      </c>
      <c r="E233" s="202">
        <v>851</v>
      </c>
      <c r="F233" s="202">
        <v>836</v>
      </c>
      <c r="G233" s="202">
        <v>746</v>
      </c>
      <c r="H233" s="86">
        <v>753</v>
      </c>
      <c r="I233" s="86">
        <v>758</v>
      </c>
      <c r="J233" s="140">
        <v>803</v>
      </c>
      <c r="K233" s="140">
        <v>789</v>
      </c>
      <c r="L233" s="140">
        <v>785</v>
      </c>
      <c r="M233" s="140">
        <v>1155</v>
      </c>
      <c r="N233" s="82"/>
    </row>
    <row r="234" spans="1:14" ht="16.5" customHeight="1" x14ac:dyDescent="0.2">
      <c r="A234" s="57" t="s">
        <v>198</v>
      </c>
      <c r="B234" s="57" t="s">
        <v>82</v>
      </c>
      <c r="C234" s="203">
        <v>45847</v>
      </c>
      <c r="D234" s="203">
        <v>46142</v>
      </c>
      <c r="E234" s="203">
        <v>47286</v>
      </c>
      <c r="F234" s="203">
        <v>46885</v>
      </c>
      <c r="G234" s="203">
        <v>45012</v>
      </c>
      <c r="H234" s="203">
        <v>44167</v>
      </c>
      <c r="I234" s="203">
        <v>45834</v>
      </c>
      <c r="J234" s="203">
        <v>48086</v>
      </c>
      <c r="K234" s="203">
        <v>49394</v>
      </c>
      <c r="L234" s="203">
        <v>49582</v>
      </c>
      <c r="M234" s="203">
        <v>56343</v>
      </c>
      <c r="N234" s="70"/>
    </row>
    <row r="235" spans="1:14" ht="16.5" customHeight="1" x14ac:dyDescent="0.2">
      <c r="A235" s="27" t="s">
        <v>199</v>
      </c>
      <c r="B235" s="27" t="s">
        <v>217</v>
      </c>
      <c r="C235" s="201">
        <v>122</v>
      </c>
      <c r="D235" s="201">
        <v>84</v>
      </c>
      <c r="E235" s="201">
        <v>78</v>
      </c>
      <c r="F235" s="201">
        <v>81</v>
      </c>
      <c r="G235" s="201">
        <v>75</v>
      </c>
      <c r="H235" s="201">
        <v>78</v>
      </c>
      <c r="I235" s="201">
        <v>72</v>
      </c>
      <c r="J235" s="201">
        <v>74</v>
      </c>
      <c r="K235" s="201">
        <v>71</v>
      </c>
      <c r="L235" s="201">
        <v>73</v>
      </c>
      <c r="M235" s="201">
        <v>69</v>
      </c>
      <c r="N235" s="70"/>
    </row>
    <row r="236" spans="1:14" ht="16.5" customHeight="1" x14ac:dyDescent="0.2">
      <c r="A236" s="27" t="s">
        <v>199</v>
      </c>
      <c r="B236" s="27" t="s">
        <v>218</v>
      </c>
      <c r="C236" s="202">
        <v>1083</v>
      </c>
      <c r="D236" s="202">
        <v>935</v>
      </c>
      <c r="E236" s="202">
        <v>904</v>
      </c>
      <c r="F236" s="202">
        <v>914</v>
      </c>
      <c r="G236" s="202">
        <v>910</v>
      </c>
      <c r="H236" s="202">
        <v>927</v>
      </c>
      <c r="I236" s="202">
        <v>880</v>
      </c>
      <c r="J236" s="202">
        <v>887</v>
      </c>
      <c r="K236" s="202">
        <v>862</v>
      </c>
      <c r="L236" s="202">
        <v>891</v>
      </c>
      <c r="M236" s="202">
        <v>868</v>
      </c>
      <c r="N236" s="19"/>
    </row>
    <row r="237" spans="1:14" ht="16.5" customHeight="1" x14ac:dyDescent="0.2">
      <c r="A237" s="27" t="s">
        <v>199</v>
      </c>
      <c r="B237" s="27" t="s">
        <v>219</v>
      </c>
      <c r="C237" s="202">
        <v>1513</v>
      </c>
      <c r="D237" s="202">
        <v>1332</v>
      </c>
      <c r="E237" s="202">
        <v>1345</v>
      </c>
      <c r="F237" s="202">
        <v>1413</v>
      </c>
      <c r="G237" s="202">
        <v>1498</v>
      </c>
      <c r="H237" s="202">
        <v>1531</v>
      </c>
      <c r="I237" s="202">
        <v>1502</v>
      </c>
      <c r="J237" s="202">
        <v>1462</v>
      </c>
      <c r="K237" s="202">
        <v>1359</v>
      </c>
      <c r="L237" s="202">
        <v>1359</v>
      </c>
      <c r="M237" s="202">
        <v>1328</v>
      </c>
      <c r="N237" s="70"/>
    </row>
    <row r="238" spans="1:14" ht="16.5" customHeight="1" x14ac:dyDescent="0.2">
      <c r="A238" s="27" t="s">
        <v>199</v>
      </c>
      <c r="B238" s="27" t="s">
        <v>220</v>
      </c>
      <c r="C238" s="202">
        <v>2284</v>
      </c>
      <c r="D238" s="202">
        <v>1773</v>
      </c>
      <c r="E238" s="202">
        <v>1810</v>
      </c>
      <c r="F238" s="202">
        <v>1877</v>
      </c>
      <c r="G238" s="202">
        <v>1958</v>
      </c>
      <c r="H238" s="202">
        <v>2035</v>
      </c>
      <c r="I238" s="202">
        <v>2117</v>
      </c>
      <c r="J238" s="202">
        <v>2171</v>
      </c>
      <c r="K238" s="202">
        <v>2178</v>
      </c>
      <c r="L238" s="202">
        <v>2190</v>
      </c>
      <c r="M238" s="202">
        <v>2169</v>
      </c>
      <c r="N238" s="70"/>
    </row>
    <row r="239" spans="1:14" ht="16.5" customHeight="1" x14ac:dyDescent="0.2">
      <c r="A239" s="27" t="s">
        <v>199</v>
      </c>
      <c r="B239" s="27" t="s">
        <v>221</v>
      </c>
      <c r="C239" s="202">
        <v>4991</v>
      </c>
      <c r="D239" s="202">
        <v>4195</v>
      </c>
      <c r="E239" s="202">
        <v>4167</v>
      </c>
      <c r="F239" s="202">
        <v>4268</v>
      </c>
      <c r="G239" s="202">
        <v>4428</v>
      </c>
      <c r="H239" s="202">
        <v>4511</v>
      </c>
      <c r="I239" s="202">
        <v>4550</v>
      </c>
      <c r="J239" s="202">
        <v>4647</v>
      </c>
      <c r="K239" s="202">
        <v>4781</v>
      </c>
      <c r="L239" s="202">
        <v>4918</v>
      </c>
      <c r="M239" s="202">
        <v>5015</v>
      </c>
      <c r="N239" s="70"/>
    </row>
    <row r="240" spans="1:14" ht="16.5" customHeight="1" x14ac:dyDescent="0.2">
      <c r="A240" s="27" t="s">
        <v>199</v>
      </c>
      <c r="B240" s="27" t="s">
        <v>222</v>
      </c>
      <c r="C240" s="202">
        <v>8573</v>
      </c>
      <c r="D240" s="202">
        <v>8191</v>
      </c>
      <c r="E240" s="202">
        <v>8106</v>
      </c>
      <c r="F240" s="202">
        <v>8353</v>
      </c>
      <c r="G240" s="202">
        <v>8692</v>
      </c>
      <c r="H240" s="202">
        <v>8848</v>
      </c>
      <c r="I240" s="202">
        <v>8705</v>
      </c>
      <c r="J240" s="202">
        <v>8651</v>
      </c>
      <c r="K240" s="202">
        <v>8481</v>
      </c>
      <c r="L240" s="202">
        <v>8604</v>
      </c>
      <c r="M240" s="202">
        <v>8521</v>
      </c>
      <c r="N240" s="70"/>
    </row>
    <row r="241" spans="1:14" ht="16.5" customHeight="1" x14ac:dyDescent="0.2">
      <c r="A241" s="27" t="s">
        <v>199</v>
      </c>
      <c r="B241" s="27" t="s">
        <v>223</v>
      </c>
      <c r="C241" s="202">
        <v>13900</v>
      </c>
      <c r="D241" s="202">
        <v>13931</v>
      </c>
      <c r="E241" s="202">
        <v>13805</v>
      </c>
      <c r="F241" s="202">
        <v>14228</v>
      </c>
      <c r="G241" s="202">
        <v>14766</v>
      </c>
      <c r="H241" s="202">
        <v>15007</v>
      </c>
      <c r="I241" s="202">
        <v>14849</v>
      </c>
      <c r="J241" s="202">
        <v>14821</v>
      </c>
      <c r="K241" s="202">
        <v>14763</v>
      </c>
      <c r="L241" s="202">
        <v>14928</v>
      </c>
      <c r="M241" s="202">
        <v>14576</v>
      </c>
      <c r="N241" s="19"/>
    </row>
    <row r="242" spans="1:14" ht="16.5" customHeight="1" x14ac:dyDescent="0.2">
      <c r="A242" s="27" t="s">
        <v>199</v>
      </c>
      <c r="B242" s="27" t="s">
        <v>224</v>
      </c>
      <c r="C242" s="202">
        <v>26361</v>
      </c>
      <c r="D242" s="202">
        <v>27405</v>
      </c>
      <c r="E242" s="202">
        <v>27952</v>
      </c>
      <c r="F242" s="202">
        <v>27993</v>
      </c>
      <c r="G242" s="202">
        <v>26717</v>
      </c>
      <c r="H242" s="202">
        <v>26283</v>
      </c>
      <c r="I242" s="202">
        <v>27282</v>
      </c>
      <c r="J242" s="202">
        <v>28604</v>
      </c>
      <c r="K242" s="202">
        <v>29060</v>
      </c>
      <c r="L242" s="202">
        <v>29216</v>
      </c>
      <c r="M242" s="202">
        <v>29957</v>
      </c>
      <c r="N242" s="70"/>
    </row>
    <row r="243" spans="1:14" ht="16.5" customHeight="1" x14ac:dyDescent="0.2">
      <c r="A243" s="27" t="s">
        <v>199</v>
      </c>
      <c r="B243" s="27" t="s">
        <v>225</v>
      </c>
      <c r="C243" s="202">
        <v>23418</v>
      </c>
      <c r="D243" s="202">
        <v>24913</v>
      </c>
      <c r="E243" s="202">
        <v>26082</v>
      </c>
      <c r="F243" s="202">
        <v>24604</v>
      </c>
      <c r="G243" s="202">
        <v>21017</v>
      </c>
      <c r="H243" s="202">
        <v>19661</v>
      </c>
      <c r="I243" s="202">
        <v>21174</v>
      </c>
      <c r="J243" s="202">
        <v>23231</v>
      </c>
      <c r="K243" s="202">
        <v>24492</v>
      </c>
      <c r="L243" s="202">
        <v>24255</v>
      </c>
      <c r="M243" s="202">
        <v>27142</v>
      </c>
      <c r="N243" s="70"/>
    </row>
    <row r="244" spans="1:14" ht="16.5" customHeight="1" x14ac:dyDescent="0.2">
      <c r="A244" s="27" t="s">
        <v>199</v>
      </c>
      <c r="B244" s="27" t="s">
        <v>226</v>
      </c>
      <c r="C244" s="202">
        <v>13751</v>
      </c>
      <c r="D244" s="202">
        <v>14050</v>
      </c>
      <c r="E244" s="202">
        <v>14382</v>
      </c>
      <c r="F244" s="202">
        <v>13772</v>
      </c>
      <c r="G244" s="202">
        <v>13094</v>
      </c>
      <c r="H244" s="202">
        <v>12800</v>
      </c>
      <c r="I244" s="202">
        <v>13180</v>
      </c>
      <c r="J244" s="202">
        <v>13627</v>
      </c>
      <c r="K244" s="202">
        <v>13963</v>
      </c>
      <c r="L244" s="202">
        <v>14193</v>
      </c>
      <c r="M244" s="202">
        <v>16912</v>
      </c>
      <c r="N244" s="19"/>
    </row>
    <row r="245" spans="1:14" ht="16.5" customHeight="1" x14ac:dyDescent="0.2">
      <c r="A245" s="27" t="s">
        <v>199</v>
      </c>
      <c r="B245" s="27" t="s">
        <v>227</v>
      </c>
      <c r="C245" s="202">
        <v>123</v>
      </c>
      <c r="D245" s="202">
        <v>152</v>
      </c>
      <c r="E245" s="202">
        <v>148</v>
      </c>
      <c r="F245" s="202">
        <v>137</v>
      </c>
      <c r="G245" s="202">
        <v>108</v>
      </c>
      <c r="H245" s="202">
        <v>112</v>
      </c>
      <c r="I245" s="202">
        <v>117</v>
      </c>
      <c r="J245" s="202">
        <v>134</v>
      </c>
      <c r="K245" s="202">
        <v>142</v>
      </c>
      <c r="L245" s="202">
        <v>151</v>
      </c>
      <c r="M245" s="202">
        <v>1172</v>
      </c>
      <c r="N245" s="70"/>
    </row>
    <row r="246" spans="1:14" ht="16.5" customHeight="1" x14ac:dyDescent="0.2">
      <c r="A246" s="27" t="s">
        <v>199</v>
      </c>
      <c r="B246" s="27" t="s">
        <v>228</v>
      </c>
      <c r="C246" s="202">
        <v>652</v>
      </c>
      <c r="D246" s="202">
        <v>696</v>
      </c>
      <c r="E246" s="202">
        <v>669</v>
      </c>
      <c r="F246" s="202">
        <v>588</v>
      </c>
      <c r="G246" s="202">
        <v>594</v>
      </c>
      <c r="H246" s="202">
        <v>604</v>
      </c>
      <c r="I246" s="202">
        <v>694</v>
      </c>
      <c r="J246" s="202">
        <v>723</v>
      </c>
      <c r="K246" s="202">
        <v>745</v>
      </c>
      <c r="L246" s="202">
        <v>772</v>
      </c>
      <c r="M246" s="202">
        <v>1270</v>
      </c>
      <c r="N246" s="82"/>
    </row>
    <row r="247" spans="1:14" ht="16.5" customHeight="1" x14ac:dyDescent="0.2">
      <c r="A247" s="57" t="s">
        <v>199</v>
      </c>
      <c r="B247" s="57" t="s">
        <v>82</v>
      </c>
      <c r="C247" s="203">
        <v>96771</v>
      </c>
      <c r="D247" s="203">
        <v>97657</v>
      </c>
      <c r="E247" s="203">
        <v>99449</v>
      </c>
      <c r="F247" s="203">
        <v>98228</v>
      </c>
      <c r="G247" s="203">
        <v>93855</v>
      </c>
      <c r="H247" s="203">
        <v>92396</v>
      </c>
      <c r="I247" s="203">
        <v>95123</v>
      </c>
      <c r="J247" s="203">
        <v>99033</v>
      </c>
      <c r="K247" s="203">
        <v>100899</v>
      </c>
      <c r="L247" s="203">
        <v>101550</v>
      </c>
      <c r="M247" s="203">
        <v>108999</v>
      </c>
      <c r="N247" s="70"/>
    </row>
    <row r="248" spans="1:14" ht="16.5" customHeight="1" x14ac:dyDescent="0.2">
      <c r="A248" s="27" t="s">
        <v>200</v>
      </c>
      <c r="B248" s="27" t="s">
        <v>217</v>
      </c>
      <c r="C248" s="201">
        <v>101</v>
      </c>
      <c r="D248" s="201">
        <v>57</v>
      </c>
      <c r="E248" s="201">
        <v>55</v>
      </c>
      <c r="F248" s="201">
        <v>62</v>
      </c>
      <c r="G248" s="201">
        <v>54</v>
      </c>
      <c r="H248" s="201">
        <v>57</v>
      </c>
      <c r="I248" s="201">
        <v>51</v>
      </c>
      <c r="J248" s="201">
        <v>51</v>
      </c>
      <c r="K248" s="201">
        <v>50</v>
      </c>
      <c r="L248" s="201">
        <v>50</v>
      </c>
      <c r="M248" s="201">
        <v>47</v>
      </c>
      <c r="N248" s="70"/>
    </row>
    <row r="249" spans="1:14" ht="16.5" customHeight="1" x14ac:dyDescent="0.2">
      <c r="A249" s="27" t="s">
        <v>200</v>
      </c>
      <c r="B249" s="27" t="s">
        <v>218</v>
      </c>
      <c r="C249" s="202">
        <v>804</v>
      </c>
      <c r="D249" s="202">
        <v>638</v>
      </c>
      <c r="E249" s="202">
        <v>619</v>
      </c>
      <c r="F249" s="202">
        <v>634</v>
      </c>
      <c r="G249" s="202">
        <v>638</v>
      </c>
      <c r="H249" s="202">
        <v>659</v>
      </c>
      <c r="I249" s="202">
        <v>624</v>
      </c>
      <c r="J249" s="202">
        <v>626</v>
      </c>
      <c r="K249" s="202">
        <v>605</v>
      </c>
      <c r="L249" s="202">
        <v>619</v>
      </c>
      <c r="M249" s="202">
        <v>599</v>
      </c>
      <c r="N249" s="19"/>
    </row>
    <row r="250" spans="1:14" ht="16.5" customHeight="1" x14ac:dyDescent="0.2">
      <c r="A250" s="27" t="s">
        <v>200</v>
      </c>
      <c r="B250" s="27" t="s">
        <v>219</v>
      </c>
      <c r="C250" s="202">
        <v>1259</v>
      </c>
      <c r="D250" s="202">
        <v>1139</v>
      </c>
      <c r="E250" s="202">
        <v>1082</v>
      </c>
      <c r="F250" s="202">
        <v>1130</v>
      </c>
      <c r="G250" s="202">
        <v>1205</v>
      </c>
      <c r="H250" s="202">
        <v>1226</v>
      </c>
      <c r="I250" s="202">
        <v>1191</v>
      </c>
      <c r="J250" s="202">
        <v>1163</v>
      </c>
      <c r="K250" s="202">
        <v>1092</v>
      </c>
      <c r="L250" s="202">
        <v>1101</v>
      </c>
      <c r="M250" s="202">
        <v>1068</v>
      </c>
      <c r="N250" s="70"/>
    </row>
    <row r="251" spans="1:14" ht="16.5" customHeight="1" x14ac:dyDescent="0.2">
      <c r="A251" s="27" t="s">
        <v>200</v>
      </c>
      <c r="B251" s="27" t="s">
        <v>220</v>
      </c>
      <c r="C251" s="202">
        <v>1902</v>
      </c>
      <c r="D251" s="202">
        <v>1602</v>
      </c>
      <c r="E251" s="202">
        <v>1612</v>
      </c>
      <c r="F251" s="202">
        <v>1645</v>
      </c>
      <c r="G251" s="202">
        <v>1690</v>
      </c>
      <c r="H251" s="202">
        <v>1724</v>
      </c>
      <c r="I251" s="202">
        <v>1757</v>
      </c>
      <c r="J251" s="202">
        <v>1776</v>
      </c>
      <c r="K251" s="202">
        <v>1762</v>
      </c>
      <c r="L251" s="202">
        <v>1764</v>
      </c>
      <c r="M251" s="202">
        <v>1768</v>
      </c>
      <c r="N251" s="70"/>
    </row>
    <row r="252" spans="1:14" ht="16.5" customHeight="1" x14ac:dyDescent="0.2">
      <c r="A252" s="27" t="s">
        <v>200</v>
      </c>
      <c r="B252" s="27" t="s">
        <v>221</v>
      </c>
      <c r="C252" s="202">
        <v>4478</v>
      </c>
      <c r="D252" s="202">
        <v>3611</v>
      </c>
      <c r="E252" s="202">
        <v>3597</v>
      </c>
      <c r="F252" s="202">
        <v>3661</v>
      </c>
      <c r="G252" s="202">
        <v>3734</v>
      </c>
      <c r="H252" s="202">
        <v>3785</v>
      </c>
      <c r="I252" s="202">
        <v>3800</v>
      </c>
      <c r="J252" s="202">
        <v>3864</v>
      </c>
      <c r="K252" s="202">
        <v>3916</v>
      </c>
      <c r="L252" s="202">
        <v>3978</v>
      </c>
      <c r="M252" s="202">
        <v>4027</v>
      </c>
      <c r="N252" s="70"/>
    </row>
    <row r="253" spans="1:14" ht="16.5" customHeight="1" x14ac:dyDescent="0.2">
      <c r="A253" s="27" t="s">
        <v>200</v>
      </c>
      <c r="B253" s="27" t="s">
        <v>222</v>
      </c>
      <c r="C253" s="202">
        <v>7821</v>
      </c>
      <c r="D253" s="202">
        <v>6606</v>
      </c>
      <c r="E253" s="202">
        <v>6554</v>
      </c>
      <c r="F253" s="202">
        <v>6681</v>
      </c>
      <c r="G253" s="202">
        <v>6854</v>
      </c>
      <c r="H253" s="202">
        <v>6943</v>
      </c>
      <c r="I253" s="202">
        <v>6850</v>
      </c>
      <c r="J253" s="202">
        <v>6829</v>
      </c>
      <c r="K253" s="202">
        <v>6695</v>
      </c>
      <c r="L253" s="202">
        <v>6778</v>
      </c>
      <c r="M253" s="202">
        <v>6738</v>
      </c>
      <c r="N253" s="70"/>
    </row>
    <row r="254" spans="1:14" ht="16.5" customHeight="1" x14ac:dyDescent="0.2">
      <c r="A254" s="27" t="s">
        <v>200</v>
      </c>
      <c r="B254" s="27" t="s">
        <v>223</v>
      </c>
      <c r="C254" s="202">
        <v>11163</v>
      </c>
      <c r="D254" s="202">
        <v>10741</v>
      </c>
      <c r="E254" s="202">
        <v>10630</v>
      </c>
      <c r="F254" s="202">
        <v>10913</v>
      </c>
      <c r="G254" s="202">
        <v>11312</v>
      </c>
      <c r="H254" s="202">
        <v>11519</v>
      </c>
      <c r="I254" s="202">
        <v>11306</v>
      </c>
      <c r="J254" s="202">
        <v>11227</v>
      </c>
      <c r="K254" s="202">
        <v>11138</v>
      </c>
      <c r="L254" s="202">
        <v>11232</v>
      </c>
      <c r="M254" s="202">
        <v>10977</v>
      </c>
      <c r="N254" s="19"/>
    </row>
    <row r="255" spans="1:14" ht="16.5" customHeight="1" x14ac:dyDescent="0.2">
      <c r="A255" s="27" t="s">
        <v>200</v>
      </c>
      <c r="B255" s="27" t="s">
        <v>224</v>
      </c>
      <c r="C255" s="202">
        <v>27587</v>
      </c>
      <c r="D255" s="202">
        <v>27567</v>
      </c>
      <c r="E255" s="202">
        <v>27516</v>
      </c>
      <c r="F255" s="202">
        <v>28188</v>
      </c>
      <c r="G255" s="202">
        <v>28920</v>
      </c>
      <c r="H255" s="202">
        <v>29333</v>
      </c>
      <c r="I255" s="202">
        <v>29222</v>
      </c>
      <c r="J255" s="202">
        <v>29261</v>
      </c>
      <c r="K255" s="202">
        <v>28826</v>
      </c>
      <c r="L255" s="202">
        <v>29088</v>
      </c>
      <c r="M255" s="202">
        <v>28488</v>
      </c>
      <c r="N255" s="70"/>
    </row>
    <row r="256" spans="1:14" ht="16.5" customHeight="1" x14ac:dyDescent="0.2">
      <c r="A256" s="27" t="s">
        <v>200</v>
      </c>
      <c r="B256" s="27" t="s">
        <v>225</v>
      </c>
      <c r="C256" s="202">
        <v>56224</v>
      </c>
      <c r="D256" s="202">
        <v>58534</v>
      </c>
      <c r="E256" s="202">
        <v>60140</v>
      </c>
      <c r="F256" s="202">
        <v>59829</v>
      </c>
      <c r="G256" s="202">
        <v>55925</v>
      </c>
      <c r="H256" s="202">
        <v>54951</v>
      </c>
      <c r="I256" s="202">
        <v>57001</v>
      </c>
      <c r="J256" s="202">
        <v>60215</v>
      </c>
      <c r="K256" s="202">
        <v>61159</v>
      </c>
      <c r="L256" s="202">
        <v>61160</v>
      </c>
      <c r="M256" s="202">
        <v>63284</v>
      </c>
      <c r="N256" s="70"/>
    </row>
    <row r="257" spans="1:14" ht="16.5" customHeight="1" x14ac:dyDescent="0.2">
      <c r="A257" s="27" t="s">
        <v>200</v>
      </c>
      <c r="B257" s="27" t="s">
        <v>226</v>
      </c>
      <c r="C257" s="202">
        <v>41533</v>
      </c>
      <c r="D257" s="202">
        <v>43974</v>
      </c>
      <c r="E257" s="202">
        <v>46393</v>
      </c>
      <c r="F257" s="202">
        <v>44112</v>
      </c>
      <c r="G257" s="202">
        <v>38181</v>
      </c>
      <c r="H257" s="202">
        <v>37021</v>
      </c>
      <c r="I257" s="202">
        <v>39701</v>
      </c>
      <c r="J257" s="202">
        <v>42837</v>
      </c>
      <c r="K257" s="202">
        <v>44419</v>
      </c>
      <c r="L257" s="202">
        <v>44675</v>
      </c>
      <c r="M257" s="202">
        <v>50034</v>
      </c>
      <c r="N257" s="19"/>
    </row>
    <row r="258" spans="1:14" ht="16.5" customHeight="1" x14ac:dyDescent="0.2">
      <c r="A258" s="27" t="s">
        <v>200</v>
      </c>
      <c r="B258" s="27" t="s">
        <v>227</v>
      </c>
      <c r="C258" s="202">
        <v>696</v>
      </c>
      <c r="D258" s="202">
        <v>751</v>
      </c>
      <c r="E258" s="202">
        <v>846</v>
      </c>
      <c r="F258" s="202">
        <v>725</v>
      </c>
      <c r="G258" s="202">
        <v>529</v>
      </c>
      <c r="H258" s="202">
        <v>536</v>
      </c>
      <c r="I258" s="202">
        <v>602</v>
      </c>
      <c r="J258" s="202">
        <v>750</v>
      </c>
      <c r="K258" s="202">
        <v>788</v>
      </c>
      <c r="L258" s="202">
        <v>730</v>
      </c>
      <c r="M258" s="202">
        <v>2100</v>
      </c>
      <c r="N258" s="70"/>
    </row>
    <row r="259" spans="1:14" ht="16.5" customHeight="1" x14ac:dyDescent="0.2">
      <c r="A259" s="27" t="s">
        <v>200</v>
      </c>
      <c r="B259" s="27" t="s">
        <v>228</v>
      </c>
      <c r="C259" s="202">
        <v>695</v>
      </c>
      <c r="D259" s="202">
        <v>722</v>
      </c>
      <c r="E259" s="202">
        <v>738</v>
      </c>
      <c r="F259" s="202">
        <v>691</v>
      </c>
      <c r="G259" s="202">
        <v>651</v>
      </c>
      <c r="H259" s="202">
        <v>604</v>
      </c>
      <c r="I259" s="202">
        <v>653</v>
      </c>
      <c r="J259" s="202">
        <v>657</v>
      </c>
      <c r="K259" s="202">
        <v>703</v>
      </c>
      <c r="L259" s="202">
        <v>673</v>
      </c>
      <c r="M259" s="202">
        <v>1199</v>
      </c>
      <c r="N259" s="82"/>
    </row>
    <row r="260" spans="1:14" ht="16.5" customHeight="1" x14ac:dyDescent="0.2">
      <c r="A260" s="57" t="s">
        <v>200</v>
      </c>
      <c r="B260" s="57" t="s">
        <v>82</v>
      </c>
      <c r="C260" s="203">
        <v>154263</v>
      </c>
      <c r="D260" s="203">
        <v>155944</v>
      </c>
      <c r="E260" s="203">
        <v>159782</v>
      </c>
      <c r="F260" s="203">
        <v>158272</v>
      </c>
      <c r="G260" s="203">
        <v>149693</v>
      </c>
      <c r="H260" s="203">
        <v>148359</v>
      </c>
      <c r="I260" s="203">
        <v>152757</v>
      </c>
      <c r="J260" s="203">
        <v>159255</v>
      </c>
      <c r="K260" s="203">
        <v>161152</v>
      </c>
      <c r="L260" s="203">
        <v>161848</v>
      </c>
      <c r="M260" s="203">
        <v>170329</v>
      </c>
      <c r="N260" s="70"/>
    </row>
    <row r="261" spans="1:14" ht="16.5" customHeight="1" x14ac:dyDescent="0.2">
      <c r="A261" s="27" t="s">
        <v>201</v>
      </c>
      <c r="B261" s="27" t="s">
        <v>217</v>
      </c>
      <c r="C261" s="201">
        <v>88</v>
      </c>
      <c r="D261" s="201">
        <v>43</v>
      </c>
      <c r="E261" s="201">
        <v>42</v>
      </c>
      <c r="F261" s="201">
        <v>53</v>
      </c>
      <c r="G261" s="201">
        <v>39</v>
      </c>
      <c r="H261" s="201">
        <v>45</v>
      </c>
      <c r="I261" s="201">
        <v>39</v>
      </c>
      <c r="J261" s="201">
        <v>39</v>
      </c>
      <c r="K261" s="201">
        <v>38</v>
      </c>
      <c r="L261" s="201">
        <v>38</v>
      </c>
      <c r="M261" s="201">
        <v>36</v>
      </c>
      <c r="N261" s="70"/>
    </row>
    <row r="262" spans="1:14" ht="16.5" customHeight="1" x14ac:dyDescent="0.2">
      <c r="A262" s="27" t="s">
        <v>201</v>
      </c>
      <c r="B262" s="27" t="s">
        <v>218</v>
      </c>
      <c r="C262" s="202">
        <v>628</v>
      </c>
      <c r="D262" s="202">
        <v>476</v>
      </c>
      <c r="E262" s="202">
        <v>462</v>
      </c>
      <c r="F262" s="202">
        <v>478</v>
      </c>
      <c r="G262" s="202">
        <v>487</v>
      </c>
      <c r="H262" s="202">
        <v>505</v>
      </c>
      <c r="I262" s="202">
        <v>479</v>
      </c>
      <c r="J262" s="202">
        <v>483</v>
      </c>
      <c r="K262" s="202">
        <v>467</v>
      </c>
      <c r="L262" s="202">
        <v>475</v>
      </c>
      <c r="M262" s="202">
        <v>460</v>
      </c>
      <c r="N262" s="19"/>
    </row>
    <row r="263" spans="1:14" ht="16.5" customHeight="1" x14ac:dyDescent="0.2">
      <c r="A263" s="27" t="s">
        <v>201</v>
      </c>
      <c r="B263" s="27" t="s">
        <v>219</v>
      </c>
      <c r="C263" s="202">
        <v>1124</v>
      </c>
      <c r="D263" s="202">
        <v>1049</v>
      </c>
      <c r="E263" s="202">
        <v>922</v>
      </c>
      <c r="F263" s="202">
        <v>966</v>
      </c>
      <c r="G263" s="202">
        <v>1040</v>
      </c>
      <c r="H263" s="202">
        <v>1058</v>
      </c>
      <c r="I263" s="202">
        <v>1030</v>
      </c>
      <c r="J263" s="202">
        <v>1008</v>
      </c>
      <c r="K263" s="202">
        <v>944</v>
      </c>
      <c r="L263" s="202">
        <v>954</v>
      </c>
      <c r="M263" s="202">
        <v>925</v>
      </c>
      <c r="N263" s="70"/>
    </row>
    <row r="264" spans="1:14" ht="16.5" customHeight="1" x14ac:dyDescent="0.2">
      <c r="A264" s="27" t="s">
        <v>201</v>
      </c>
      <c r="B264" s="27" t="s">
        <v>220</v>
      </c>
      <c r="C264" s="202">
        <v>1665</v>
      </c>
      <c r="D264" s="202">
        <v>1415</v>
      </c>
      <c r="E264" s="202">
        <v>1412</v>
      </c>
      <c r="F264" s="202">
        <v>1445</v>
      </c>
      <c r="G264" s="202">
        <v>1477</v>
      </c>
      <c r="H264" s="202">
        <v>1505</v>
      </c>
      <c r="I264" s="202">
        <v>1524</v>
      </c>
      <c r="J264" s="202">
        <v>1543</v>
      </c>
      <c r="K264" s="202">
        <v>1532</v>
      </c>
      <c r="L264" s="202">
        <v>1538</v>
      </c>
      <c r="M264" s="202">
        <v>1546</v>
      </c>
      <c r="N264" s="70"/>
    </row>
    <row r="265" spans="1:14" ht="16.5" customHeight="1" x14ac:dyDescent="0.2">
      <c r="A265" s="27" t="s">
        <v>201</v>
      </c>
      <c r="B265" s="27" t="s">
        <v>221</v>
      </c>
      <c r="C265" s="202">
        <v>3721</v>
      </c>
      <c r="D265" s="202">
        <v>3088</v>
      </c>
      <c r="E265" s="202">
        <v>3051</v>
      </c>
      <c r="F265" s="202">
        <v>3118</v>
      </c>
      <c r="G265" s="202">
        <v>3189</v>
      </c>
      <c r="H265" s="202">
        <v>3240</v>
      </c>
      <c r="I265" s="202">
        <v>3268</v>
      </c>
      <c r="J265" s="202">
        <v>3332</v>
      </c>
      <c r="K265" s="202">
        <v>3364</v>
      </c>
      <c r="L265" s="202">
        <v>3409</v>
      </c>
      <c r="M265" s="202">
        <v>3435</v>
      </c>
      <c r="N265" s="70"/>
    </row>
    <row r="266" spans="1:14" ht="16.5" customHeight="1" x14ac:dyDescent="0.2">
      <c r="A266" s="27" t="s">
        <v>201</v>
      </c>
      <c r="B266" s="27" t="s">
        <v>222</v>
      </c>
      <c r="C266" s="202">
        <v>6733</v>
      </c>
      <c r="D266" s="202">
        <v>5384</v>
      </c>
      <c r="E266" s="202">
        <v>5349</v>
      </c>
      <c r="F266" s="202">
        <v>5460</v>
      </c>
      <c r="G266" s="202">
        <v>5585</v>
      </c>
      <c r="H266" s="202">
        <v>5680</v>
      </c>
      <c r="I266" s="202">
        <v>5646</v>
      </c>
      <c r="J266" s="202">
        <v>5680</v>
      </c>
      <c r="K266" s="202">
        <v>5586</v>
      </c>
      <c r="L266" s="202">
        <v>5659</v>
      </c>
      <c r="M266" s="202">
        <v>5668</v>
      </c>
      <c r="N266" s="70"/>
    </row>
    <row r="267" spans="1:14" ht="16.5" customHeight="1" x14ac:dyDescent="0.2">
      <c r="A267" s="27" t="s">
        <v>201</v>
      </c>
      <c r="B267" s="27" t="s">
        <v>223</v>
      </c>
      <c r="C267" s="202">
        <v>9597</v>
      </c>
      <c r="D267" s="202">
        <v>8364</v>
      </c>
      <c r="E267" s="202">
        <v>8294</v>
      </c>
      <c r="F267" s="202">
        <v>8518</v>
      </c>
      <c r="G267" s="202">
        <v>8789</v>
      </c>
      <c r="H267" s="202">
        <v>8939</v>
      </c>
      <c r="I267" s="202">
        <v>8864</v>
      </c>
      <c r="J267" s="202">
        <v>8883</v>
      </c>
      <c r="K267" s="202">
        <v>8849</v>
      </c>
      <c r="L267" s="202">
        <v>8939</v>
      </c>
      <c r="M267" s="202">
        <v>8787</v>
      </c>
      <c r="N267" s="19"/>
    </row>
    <row r="268" spans="1:14" ht="16.5" customHeight="1" x14ac:dyDescent="0.2">
      <c r="A268" s="27" t="s">
        <v>201</v>
      </c>
      <c r="B268" s="27" t="s">
        <v>224</v>
      </c>
      <c r="C268" s="202">
        <v>21702</v>
      </c>
      <c r="D268" s="202">
        <v>21187</v>
      </c>
      <c r="E268" s="202">
        <v>21054</v>
      </c>
      <c r="F268" s="202">
        <v>21669</v>
      </c>
      <c r="G268" s="202">
        <v>22432</v>
      </c>
      <c r="H268" s="202">
        <v>22881</v>
      </c>
      <c r="I268" s="202">
        <v>22777</v>
      </c>
      <c r="J268" s="202">
        <v>22773</v>
      </c>
      <c r="K268" s="202">
        <v>22350</v>
      </c>
      <c r="L268" s="202">
        <v>22625</v>
      </c>
      <c r="M268" s="202">
        <v>22197</v>
      </c>
      <c r="N268" s="70"/>
    </row>
    <row r="269" spans="1:14" ht="16.5" customHeight="1" x14ac:dyDescent="0.2">
      <c r="A269" s="27" t="s">
        <v>201</v>
      </c>
      <c r="B269" s="27" t="s">
        <v>225</v>
      </c>
      <c r="C269" s="202">
        <v>58676</v>
      </c>
      <c r="D269" s="202">
        <v>60292</v>
      </c>
      <c r="E269" s="202">
        <v>61067</v>
      </c>
      <c r="F269" s="202">
        <v>62265</v>
      </c>
      <c r="G269" s="202">
        <v>61649</v>
      </c>
      <c r="H269" s="202">
        <v>62264</v>
      </c>
      <c r="I269" s="202">
        <v>63307</v>
      </c>
      <c r="J269" s="202">
        <v>65481</v>
      </c>
      <c r="K269" s="202">
        <v>65735</v>
      </c>
      <c r="L269" s="202">
        <v>66491</v>
      </c>
      <c r="M269" s="202">
        <v>66623</v>
      </c>
      <c r="N269" s="70"/>
    </row>
    <row r="270" spans="1:14" ht="16.5" customHeight="1" x14ac:dyDescent="0.2">
      <c r="A270" s="27" t="s">
        <v>201</v>
      </c>
      <c r="B270" s="27" t="s">
        <v>226</v>
      </c>
      <c r="C270" s="202">
        <v>80415</v>
      </c>
      <c r="D270" s="202">
        <v>85872</v>
      </c>
      <c r="E270" s="202">
        <v>90144</v>
      </c>
      <c r="F270" s="202">
        <v>87948</v>
      </c>
      <c r="G270" s="202">
        <v>78917</v>
      </c>
      <c r="H270" s="202">
        <v>77528</v>
      </c>
      <c r="I270" s="202">
        <v>83134</v>
      </c>
      <c r="J270" s="202">
        <v>89944</v>
      </c>
      <c r="K270" s="202">
        <v>93913</v>
      </c>
      <c r="L270" s="202">
        <v>92771</v>
      </c>
      <c r="M270" s="202">
        <v>99827</v>
      </c>
      <c r="N270" s="19"/>
    </row>
    <row r="271" spans="1:14" ht="16.5" customHeight="1" x14ac:dyDescent="0.2">
      <c r="A271" s="27" t="s">
        <v>201</v>
      </c>
      <c r="B271" s="27" t="s">
        <v>227</v>
      </c>
      <c r="C271" s="202">
        <v>5568</v>
      </c>
      <c r="D271" s="202">
        <v>6183</v>
      </c>
      <c r="E271" s="202">
        <v>6785</v>
      </c>
      <c r="F271" s="202">
        <v>6064</v>
      </c>
      <c r="G271" s="202">
        <v>4099</v>
      </c>
      <c r="H271" s="202">
        <v>3868</v>
      </c>
      <c r="I271" s="202">
        <v>4448</v>
      </c>
      <c r="J271" s="202">
        <v>5312</v>
      </c>
      <c r="K271" s="202">
        <v>5922</v>
      </c>
      <c r="L271" s="202">
        <v>7744</v>
      </c>
      <c r="M271" s="202">
        <v>10114</v>
      </c>
      <c r="N271" s="70"/>
    </row>
    <row r="272" spans="1:14" ht="16.5" customHeight="1" x14ac:dyDescent="0.2">
      <c r="A272" s="27" t="s">
        <v>201</v>
      </c>
      <c r="B272" s="27" t="s">
        <v>228</v>
      </c>
      <c r="C272" s="202">
        <v>861</v>
      </c>
      <c r="D272" s="202">
        <v>901</v>
      </c>
      <c r="E272" s="202">
        <v>939</v>
      </c>
      <c r="F272" s="202">
        <v>837</v>
      </c>
      <c r="G272" s="202">
        <v>693</v>
      </c>
      <c r="H272" s="202">
        <v>649</v>
      </c>
      <c r="I272" s="202">
        <v>811</v>
      </c>
      <c r="J272" s="202">
        <v>856</v>
      </c>
      <c r="K272" s="202">
        <v>927</v>
      </c>
      <c r="L272" s="202">
        <v>892</v>
      </c>
      <c r="M272" s="202">
        <v>1466</v>
      </c>
      <c r="N272" s="82"/>
    </row>
    <row r="273" spans="1:14" ht="16.5" customHeight="1" x14ac:dyDescent="0.2">
      <c r="A273" s="57" t="s">
        <v>201</v>
      </c>
      <c r="B273" s="57" t="s">
        <v>82</v>
      </c>
      <c r="C273" s="203">
        <v>190777</v>
      </c>
      <c r="D273" s="203">
        <v>194254</v>
      </c>
      <c r="E273" s="203">
        <v>199522</v>
      </c>
      <c r="F273" s="203">
        <v>198821</v>
      </c>
      <c r="G273" s="203">
        <v>188395</v>
      </c>
      <c r="H273" s="203">
        <v>188161</v>
      </c>
      <c r="I273" s="203">
        <v>195326</v>
      </c>
      <c r="J273" s="203">
        <v>205336</v>
      </c>
      <c r="K273" s="203">
        <v>209628</v>
      </c>
      <c r="L273" s="203">
        <v>211534</v>
      </c>
      <c r="M273" s="203">
        <v>221084</v>
      </c>
      <c r="N273" s="70"/>
    </row>
    <row r="274" spans="1:14" ht="16.5" customHeight="1" x14ac:dyDescent="0.2">
      <c r="A274" s="27" t="s">
        <v>202</v>
      </c>
      <c r="B274" s="27" t="s">
        <v>217</v>
      </c>
      <c r="C274" s="201">
        <v>81</v>
      </c>
      <c r="D274" s="201">
        <v>47</v>
      </c>
      <c r="E274" s="201">
        <v>42</v>
      </c>
      <c r="F274" s="201">
        <v>63</v>
      </c>
      <c r="G274" s="201">
        <v>31</v>
      </c>
      <c r="H274" s="201">
        <v>43</v>
      </c>
      <c r="I274" s="201">
        <v>39</v>
      </c>
      <c r="J274" s="201">
        <v>34</v>
      </c>
      <c r="K274" s="201">
        <v>31</v>
      </c>
      <c r="L274" s="201">
        <v>30</v>
      </c>
      <c r="M274" s="201">
        <v>29</v>
      </c>
      <c r="N274" s="70"/>
    </row>
    <row r="275" spans="1:14" ht="16.5" customHeight="1" x14ac:dyDescent="0.2">
      <c r="A275" s="27" t="s">
        <v>202</v>
      </c>
      <c r="B275" s="27" t="s">
        <v>218</v>
      </c>
      <c r="C275" s="202">
        <v>562</v>
      </c>
      <c r="D275" s="202">
        <v>409</v>
      </c>
      <c r="E275" s="202">
        <v>391</v>
      </c>
      <c r="F275" s="202">
        <v>400</v>
      </c>
      <c r="G275" s="202">
        <v>402</v>
      </c>
      <c r="H275" s="202">
        <v>415</v>
      </c>
      <c r="I275" s="202">
        <v>386</v>
      </c>
      <c r="J275" s="202">
        <v>386</v>
      </c>
      <c r="K275" s="202">
        <v>367</v>
      </c>
      <c r="L275" s="202">
        <v>372</v>
      </c>
      <c r="M275" s="202">
        <v>358</v>
      </c>
      <c r="N275" s="19"/>
    </row>
    <row r="276" spans="1:14" ht="16.5" customHeight="1" x14ac:dyDescent="0.2">
      <c r="A276" s="27" t="s">
        <v>202</v>
      </c>
      <c r="B276" s="27" t="s">
        <v>219</v>
      </c>
      <c r="C276" s="202">
        <v>1051</v>
      </c>
      <c r="D276" s="202">
        <v>1058</v>
      </c>
      <c r="E276" s="202">
        <v>838</v>
      </c>
      <c r="F276" s="202">
        <v>864</v>
      </c>
      <c r="G276" s="202">
        <v>921</v>
      </c>
      <c r="H276" s="202">
        <v>929</v>
      </c>
      <c r="I276" s="202">
        <v>893</v>
      </c>
      <c r="J276" s="202">
        <v>869</v>
      </c>
      <c r="K276" s="202">
        <v>810</v>
      </c>
      <c r="L276" s="202">
        <v>813</v>
      </c>
      <c r="M276" s="202">
        <v>786</v>
      </c>
      <c r="N276" s="70"/>
    </row>
    <row r="277" spans="1:14" ht="16.5" customHeight="1" x14ac:dyDescent="0.2">
      <c r="A277" s="27" t="s">
        <v>202</v>
      </c>
      <c r="B277" s="27" t="s">
        <v>220</v>
      </c>
      <c r="C277" s="202">
        <v>1637</v>
      </c>
      <c r="D277" s="202">
        <v>1372</v>
      </c>
      <c r="E277" s="202">
        <v>1332</v>
      </c>
      <c r="F277" s="202">
        <v>1343</v>
      </c>
      <c r="G277" s="202">
        <v>1361</v>
      </c>
      <c r="H277" s="202">
        <v>1370</v>
      </c>
      <c r="I277" s="202">
        <v>1370</v>
      </c>
      <c r="J277" s="202">
        <v>1374</v>
      </c>
      <c r="K277" s="202">
        <v>1314</v>
      </c>
      <c r="L277" s="202">
        <v>1310</v>
      </c>
      <c r="M277" s="202">
        <v>1315</v>
      </c>
      <c r="N277" s="70"/>
    </row>
    <row r="278" spans="1:14" ht="16.5" customHeight="1" x14ac:dyDescent="0.2">
      <c r="A278" s="27" t="s">
        <v>202</v>
      </c>
      <c r="B278" s="27" t="s">
        <v>221</v>
      </c>
      <c r="C278" s="202">
        <v>3464</v>
      </c>
      <c r="D278" s="202">
        <v>2864</v>
      </c>
      <c r="E278" s="202">
        <v>2789</v>
      </c>
      <c r="F278" s="202">
        <v>2812</v>
      </c>
      <c r="G278" s="202">
        <v>2839</v>
      </c>
      <c r="H278" s="202">
        <v>2840</v>
      </c>
      <c r="I278" s="202">
        <v>2826</v>
      </c>
      <c r="J278" s="202">
        <v>2853</v>
      </c>
      <c r="K278" s="202">
        <v>2859</v>
      </c>
      <c r="L278" s="202">
        <v>2874</v>
      </c>
      <c r="M278" s="202">
        <v>2891</v>
      </c>
      <c r="N278" s="70"/>
    </row>
    <row r="279" spans="1:14" ht="16.5" customHeight="1" x14ac:dyDescent="0.2">
      <c r="A279" s="27" t="s">
        <v>202</v>
      </c>
      <c r="B279" s="27" t="s">
        <v>222</v>
      </c>
      <c r="C279" s="202">
        <v>6255</v>
      </c>
      <c r="D279" s="202">
        <v>4955</v>
      </c>
      <c r="E279" s="202">
        <v>4851</v>
      </c>
      <c r="F279" s="202">
        <v>4885</v>
      </c>
      <c r="G279" s="202">
        <v>4952</v>
      </c>
      <c r="H279" s="202">
        <v>4950</v>
      </c>
      <c r="I279" s="202">
        <v>4870</v>
      </c>
      <c r="J279" s="202">
        <v>4861</v>
      </c>
      <c r="K279" s="202">
        <v>4713</v>
      </c>
      <c r="L279" s="202">
        <v>4718</v>
      </c>
      <c r="M279" s="202">
        <v>4715</v>
      </c>
      <c r="N279" s="70"/>
    </row>
    <row r="280" spans="1:14" ht="16.5" customHeight="1" x14ac:dyDescent="0.2">
      <c r="A280" s="27" t="s">
        <v>201</v>
      </c>
      <c r="B280" s="27" t="s">
        <v>223</v>
      </c>
      <c r="C280" s="202">
        <v>9283</v>
      </c>
      <c r="D280" s="202">
        <v>7513</v>
      </c>
      <c r="E280" s="202">
        <v>7363</v>
      </c>
      <c r="F280" s="202">
        <v>7470</v>
      </c>
      <c r="G280" s="202">
        <v>7626</v>
      </c>
      <c r="H280" s="202">
        <v>7631</v>
      </c>
      <c r="I280" s="202">
        <v>7426</v>
      </c>
      <c r="J280" s="202">
        <v>7417</v>
      </c>
      <c r="K280" s="202">
        <v>7317</v>
      </c>
      <c r="L280" s="202">
        <v>7331</v>
      </c>
      <c r="M280" s="202">
        <v>7187</v>
      </c>
      <c r="N280" s="19"/>
    </row>
    <row r="281" spans="1:14" ht="16.5" customHeight="1" x14ac:dyDescent="0.2">
      <c r="A281" s="27" t="s">
        <v>202</v>
      </c>
      <c r="B281" s="27" t="s">
        <v>224</v>
      </c>
      <c r="C281" s="202">
        <v>20267</v>
      </c>
      <c r="D281" s="202">
        <v>18574</v>
      </c>
      <c r="E281" s="202">
        <v>18285</v>
      </c>
      <c r="F281" s="202">
        <v>18580</v>
      </c>
      <c r="G281" s="202">
        <v>19067</v>
      </c>
      <c r="H281" s="202">
        <v>19127</v>
      </c>
      <c r="I281" s="202">
        <v>18844</v>
      </c>
      <c r="J281" s="202">
        <v>18633</v>
      </c>
      <c r="K281" s="202">
        <v>18094</v>
      </c>
      <c r="L281" s="202">
        <v>18143</v>
      </c>
      <c r="M281" s="202">
        <v>17679</v>
      </c>
      <c r="N281" s="70"/>
    </row>
    <row r="282" spans="1:14" ht="16.5" customHeight="1" x14ac:dyDescent="0.2">
      <c r="A282" s="27" t="s">
        <v>202</v>
      </c>
      <c r="B282" s="27" t="s">
        <v>225</v>
      </c>
      <c r="C282" s="202">
        <v>56432</v>
      </c>
      <c r="D282" s="202">
        <v>56185</v>
      </c>
      <c r="E282" s="202">
        <v>55946</v>
      </c>
      <c r="F282" s="202">
        <v>56866</v>
      </c>
      <c r="G282" s="202">
        <v>57124</v>
      </c>
      <c r="H282" s="202">
        <v>57170</v>
      </c>
      <c r="I282" s="202">
        <v>56806</v>
      </c>
      <c r="J282" s="202">
        <v>57609</v>
      </c>
      <c r="K282" s="202">
        <v>56788</v>
      </c>
      <c r="L282" s="202">
        <v>57091</v>
      </c>
      <c r="M282" s="202">
        <v>56198</v>
      </c>
      <c r="N282" s="70"/>
    </row>
    <row r="283" spans="1:14" ht="16.5" customHeight="1" x14ac:dyDescent="0.2">
      <c r="A283" s="27" t="s">
        <v>202</v>
      </c>
      <c r="B283" s="27" t="s">
        <v>226</v>
      </c>
      <c r="C283" s="202">
        <v>117659</v>
      </c>
      <c r="D283" s="202">
        <v>123379</v>
      </c>
      <c r="E283" s="202">
        <v>126998</v>
      </c>
      <c r="F283" s="202">
        <v>125313</v>
      </c>
      <c r="G283" s="202">
        <v>116313</v>
      </c>
      <c r="H283" s="202">
        <v>114780</v>
      </c>
      <c r="I283" s="202">
        <v>119870</v>
      </c>
      <c r="J283" s="202">
        <v>126642</v>
      </c>
      <c r="K283" s="202">
        <v>128779</v>
      </c>
      <c r="L283" s="202">
        <v>129549</v>
      </c>
      <c r="M283" s="202">
        <v>133852</v>
      </c>
      <c r="N283" s="19"/>
    </row>
    <row r="284" spans="1:14" ht="16.5" customHeight="1" x14ac:dyDescent="0.2">
      <c r="A284" s="27" t="s">
        <v>202</v>
      </c>
      <c r="B284" s="27" t="s">
        <v>227</v>
      </c>
      <c r="C284" s="202">
        <v>24046</v>
      </c>
      <c r="D284" s="202">
        <v>25916</v>
      </c>
      <c r="E284" s="202">
        <v>27505</v>
      </c>
      <c r="F284" s="202">
        <v>25128</v>
      </c>
      <c r="G284" s="202">
        <v>19586</v>
      </c>
      <c r="H284" s="202">
        <v>18598</v>
      </c>
      <c r="I284" s="202">
        <v>20457</v>
      </c>
      <c r="J284" s="202">
        <v>23421</v>
      </c>
      <c r="K284" s="202">
        <v>25163</v>
      </c>
      <c r="L284" s="202">
        <v>24429</v>
      </c>
      <c r="M284" s="202">
        <v>27721</v>
      </c>
      <c r="N284" s="70"/>
    </row>
    <row r="285" spans="1:14" ht="16.5" customHeight="1" x14ac:dyDescent="0.2">
      <c r="A285" s="27" t="s">
        <v>202</v>
      </c>
      <c r="B285" s="27" t="s">
        <v>228</v>
      </c>
      <c r="C285" s="202">
        <v>2982</v>
      </c>
      <c r="D285" s="202">
        <v>3244</v>
      </c>
      <c r="E285" s="202">
        <v>3316</v>
      </c>
      <c r="F285" s="202">
        <v>3058</v>
      </c>
      <c r="G285" s="202">
        <v>2274</v>
      </c>
      <c r="H285" s="202">
        <v>2114</v>
      </c>
      <c r="I285" s="202">
        <v>2335</v>
      </c>
      <c r="J285" s="202">
        <v>2585</v>
      </c>
      <c r="K285" s="202">
        <v>2677</v>
      </c>
      <c r="L285" s="202">
        <v>2478</v>
      </c>
      <c r="M285" s="202">
        <v>3222</v>
      </c>
      <c r="N285" s="82"/>
    </row>
    <row r="286" spans="1:14" ht="16.5" customHeight="1" x14ac:dyDescent="0.2">
      <c r="A286" s="57" t="s">
        <v>202</v>
      </c>
      <c r="B286" s="57" t="s">
        <v>82</v>
      </c>
      <c r="C286" s="203">
        <v>243719</v>
      </c>
      <c r="D286" s="203">
        <v>245515</v>
      </c>
      <c r="E286" s="203">
        <v>249657</v>
      </c>
      <c r="F286" s="203">
        <v>246783</v>
      </c>
      <c r="G286" s="203">
        <v>232496</v>
      </c>
      <c r="H286" s="203">
        <v>229967</v>
      </c>
      <c r="I286" s="203">
        <v>236123</v>
      </c>
      <c r="J286" s="203">
        <v>246685</v>
      </c>
      <c r="K286" s="203">
        <v>248912</v>
      </c>
      <c r="L286" s="203">
        <v>249137</v>
      </c>
      <c r="M286" s="203">
        <v>255953</v>
      </c>
      <c r="N286" s="70"/>
    </row>
    <row r="287" spans="1:14" ht="16.5" customHeight="1" x14ac:dyDescent="0.2">
      <c r="A287" s="27" t="s">
        <v>203</v>
      </c>
      <c r="B287" s="27" t="s">
        <v>217</v>
      </c>
      <c r="C287" s="201">
        <v>70</v>
      </c>
      <c r="D287" s="201">
        <v>48</v>
      </c>
      <c r="E287" s="201">
        <v>40</v>
      </c>
      <c r="F287" s="201">
        <v>71</v>
      </c>
      <c r="G287" s="201">
        <v>35</v>
      </c>
      <c r="H287" s="201">
        <v>47</v>
      </c>
      <c r="I287" s="201">
        <v>44</v>
      </c>
      <c r="J287" s="201">
        <v>36</v>
      </c>
      <c r="K287" s="201">
        <v>32</v>
      </c>
      <c r="L287" s="201">
        <v>33</v>
      </c>
      <c r="M287" s="201">
        <v>30</v>
      </c>
      <c r="N287" s="70"/>
    </row>
    <row r="288" spans="1:14" ht="16.5" customHeight="1" x14ac:dyDescent="0.2">
      <c r="A288" s="27" t="s">
        <v>203</v>
      </c>
      <c r="B288" s="27" t="s">
        <v>218</v>
      </c>
      <c r="C288" s="202">
        <v>515</v>
      </c>
      <c r="D288" s="202">
        <v>368</v>
      </c>
      <c r="E288" s="202">
        <v>355</v>
      </c>
      <c r="F288" s="202">
        <v>366</v>
      </c>
      <c r="G288" s="202">
        <v>363</v>
      </c>
      <c r="H288" s="202">
        <v>384</v>
      </c>
      <c r="I288" s="202">
        <v>358</v>
      </c>
      <c r="J288" s="202">
        <v>363</v>
      </c>
      <c r="K288" s="202">
        <v>343</v>
      </c>
      <c r="L288" s="202">
        <v>352</v>
      </c>
      <c r="M288" s="202">
        <v>333</v>
      </c>
      <c r="N288" s="19"/>
    </row>
    <row r="289" spans="1:14" ht="16.5" customHeight="1" x14ac:dyDescent="0.2">
      <c r="A289" s="27" t="s">
        <v>203</v>
      </c>
      <c r="B289" s="27" t="s">
        <v>219</v>
      </c>
      <c r="C289" s="202">
        <v>1026</v>
      </c>
      <c r="D289" s="202">
        <v>1112</v>
      </c>
      <c r="E289" s="202">
        <v>831</v>
      </c>
      <c r="F289" s="202">
        <v>865</v>
      </c>
      <c r="G289" s="202">
        <v>919</v>
      </c>
      <c r="H289" s="202">
        <v>934</v>
      </c>
      <c r="I289" s="202">
        <v>911</v>
      </c>
      <c r="J289" s="202">
        <v>892</v>
      </c>
      <c r="K289" s="202">
        <v>777</v>
      </c>
      <c r="L289" s="202">
        <v>788</v>
      </c>
      <c r="M289" s="202">
        <v>749</v>
      </c>
      <c r="N289" s="70"/>
    </row>
    <row r="290" spans="1:14" ht="16.5" customHeight="1" x14ac:dyDescent="0.2">
      <c r="A290" s="27" t="s">
        <v>203</v>
      </c>
      <c r="B290" s="27" t="s">
        <v>220</v>
      </c>
      <c r="C290" s="202">
        <v>1433</v>
      </c>
      <c r="D290" s="202">
        <v>1210</v>
      </c>
      <c r="E290" s="202">
        <v>1180</v>
      </c>
      <c r="F290" s="202">
        <v>1200</v>
      </c>
      <c r="G290" s="202">
        <v>1226</v>
      </c>
      <c r="H290" s="202">
        <v>1242</v>
      </c>
      <c r="I290" s="202">
        <v>1244</v>
      </c>
      <c r="J290" s="202">
        <v>1258</v>
      </c>
      <c r="K290" s="202">
        <v>1256</v>
      </c>
      <c r="L290" s="202">
        <v>1267</v>
      </c>
      <c r="M290" s="202">
        <v>1262</v>
      </c>
      <c r="N290" s="70"/>
    </row>
    <row r="291" spans="1:14" ht="16.5" customHeight="1" x14ac:dyDescent="0.2">
      <c r="A291" s="27" t="s">
        <v>203</v>
      </c>
      <c r="B291" s="27" t="s">
        <v>221</v>
      </c>
      <c r="C291" s="202">
        <v>3160</v>
      </c>
      <c r="D291" s="202">
        <v>2643</v>
      </c>
      <c r="E291" s="202">
        <v>2573</v>
      </c>
      <c r="F291" s="202">
        <v>2626</v>
      </c>
      <c r="G291" s="202">
        <v>2680</v>
      </c>
      <c r="H291" s="202">
        <v>2708</v>
      </c>
      <c r="I291" s="202">
        <v>2703</v>
      </c>
      <c r="J291" s="202">
        <v>2730</v>
      </c>
      <c r="K291" s="202">
        <v>2711</v>
      </c>
      <c r="L291" s="202">
        <v>2741</v>
      </c>
      <c r="M291" s="202">
        <v>2738</v>
      </c>
      <c r="N291" s="70"/>
    </row>
    <row r="292" spans="1:14" ht="16.5" customHeight="1" x14ac:dyDescent="0.2">
      <c r="A292" s="27" t="s">
        <v>203</v>
      </c>
      <c r="B292" s="27" t="s">
        <v>222</v>
      </c>
      <c r="C292" s="202">
        <v>5670</v>
      </c>
      <c r="D292" s="202">
        <v>4624</v>
      </c>
      <c r="E292" s="202">
        <v>4537</v>
      </c>
      <c r="F292" s="202">
        <v>4618</v>
      </c>
      <c r="G292" s="202">
        <v>4705</v>
      </c>
      <c r="H292" s="202">
        <v>4747</v>
      </c>
      <c r="I292" s="202">
        <v>4702</v>
      </c>
      <c r="J292" s="202">
        <v>4735</v>
      </c>
      <c r="K292" s="202">
        <v>4560</v>
      </c>
      <c r="L292" s="202">
        <v>4575</v>
      </c>
      <c r="M292" s="202">
        <v>4515</v>
      </c>
      <c r="N292" s="70"/>
    </row>
    <row r="293" spans="1:14" ht="16.5" customHeight="1" x14ac:dyDescent="0.2">
      <c r="A293" s="27" t="s">
        <v>203</v>
      </c>
      <c r="B293" s="27" t="s">
        <v>223</v>
      </c>
      <c r="C293" s="202">
        <v>8557</v>
      </c>
      <c r="D293" s="202">
        <v>6991</v>
      </c>
      <c r="E293" s="202">
        <v>6875</v>
      </c>
      <c r="F293" s="202">
        <v>7040</v>
      </c>
      <c r="G293" s="202">
        <v>7230</v>
      </c>
      <c r="H293" s="202">
        <v>7290</v>
      </c>
      <c r="I293" s="202">
        <v>7169</v>
      </c>
      <c r="J293" s="202">
        <v>7146</v>
      </c>
      <c r="K293" s="202">
        <v>7075</v>
      </c>
      <c r="L293" s="202">
        <v>7112</v>
      </c>
      <c r="M293" s="202">
        <v>6935</v>
      </c>
      <c r="N293" s="19"/>
    </row>
    <row r="294" spans="1:14" ht="16.5" customHeight="1" x14ac:dyDescent="0.2">
      <c r="A294" s="27" t="s">
        <v>203</v>
      </c>
      <c r="B294" s="27" t="s">
        <v>224</v>
      </c>
      <c r="C294" s="202">
        <v>19247</v>
      </c>
      <c r="D294" s="202">
        <v>17268</v>
      </c>
      <c r="E294" s="202">
        <v>17075</v>
      </c>
      <c r="F294" s="202">
        <v>17499</v>
      </c>
      <c r="G294" s="202">
        <v>17996</v>
      </c>
      <c r="H294" s="202">
        <v>18175</v>
      </c>
      <c r="I294" s="202">
        <v>17965</v>
      </c>
      <c r="J294" s="202">
        <v>17901</v>
      </c>
      <c r="K294" s="202">
        <v>17342</v>
      </c>
      <c r="L294" s="202">
        <v>17416</v>
      </c>
      <c r="M294" s="202">
        <v>16915</v>
      </c>
      <c r="N294" s="70"/>
    </row>
    <row r="295" spans="1:14" ht="16.5" customHeight="1" x14ac:dyDescent="0.2">
      <c r="A295" s="27" t="s">
        <v>203</v>
      </c>
      <c r="B295" s="27" t="s">
        <v>225</v>
      </c>
      <c r="C295" s="202">
        <v>51990</v>
      </c>
      <c r="D295" s="202">
        <v>51878</v>
      </c>
      <c r="E295" s="202">
        <v>52000</v>
      </c>
      <c r="F295" s="202">
        <v>53288</v>
      </c>
      <c r="G295" s="202">
        <v>54022</v>
      </c>
      <c r="H295" s="202">
        <v>54644</v>
      </c>
      <c r="I295" s="202">
        <v>54441</v>
      </c>
      <c r="J295" s="202">
        <v>55295</v>
      </c>
      <c r="K295" s="202">
        <v>54375</v>
      </c>
      <c r="L295" s="202">
        <v>54653</v>
      </c>
      <c r="M295" s="202">
        <v>53573</v>
      </c>
      <c r="N295" s="70"/>
    </row>
    <row r="296" spans="1:14" ht="16.5" customHeight="1" x14ac:dyDescent="0.2">
      <c r="A296" s="27" t="s">
        <v>203</v>
      </c>
      <c r="B296" s="27" t="s">
        <v>226</v>
      </c>
      <c r="C296" s="202">
        <v>127598</v>
      </c>
      <c r="D296" s="202">
        <v>137322</v>
      </c>
      <c r="E296" s="202">
        <v>143093</v>
      </c>
      <c r="F296" s="202">
        <v>144101</v>
      </c>
      <c r="G296" s="202">
        <v>130223</v>
      </c>
      <c r="H296" s="202">
        <v>130602</v>
      </c>
      <c r="I296" s="202">
        <v>138739</v>
      </c>
      <c r="J296" s="202">
        <v>148431</v>
      </c>
      <c r="K296" s="202">
        <v>153821</v>
      </c>
      <c r="L296" s="202">
        <v>144643</v>
      </c>
      <c r="M296" s="202">
        <v>147781</v>
      </c>
      <c r="N296" s="19"/>
    </row>
    <row r="297" spans="1:14" ht="16.5" customHeight="1" x14ac:dyDescent="0.2">
      <c r="A297" s="27" t="s">
        <v>203</v>
      </c>
      <c r="B297" s="27" t="s">
        <v>227</v>
      </c>
      <c r="C297" s="202">
        <v>55749</v>
      </c>
      <c r="D297" s="202">
        <v>56518</v>
      </c>
      <c r="E297" s="202">
        <v>57421</v>
      </c>
      <c r="F297" s="202">
        <v>55846</v>
      </c>
      <c r="G297" s="202">
        <v>58880</v>
      </c>
      <c r="H297" s="202">
        <v>57916</v>
      </c>
      <c r="I297" s="202">
        <v>59108</v>
      </c>
      <c r="J297" s="202">
        <v>63138</v>
      </c>
      <c r="K297" s="202">
        <v>61191</v>
      </c>
      <c r="L297" s="202">
        <v>72193</v>
      </c>
      <c r="M297" s="202">
        <v>76114</v>
      </c>
      <c r="N297" s="70"/>
    </row>
    <row r="298" spans="1:14" ht="16.5" customHeight="1" x14ac:dyDescent="0.2">
      <c r="A298" s="27" t="s">
        <v>203</v>
      </c>
      <c r="B298" s="27" t="s">
        <v>228</v>
      </c>
      <c r="C298" s="202">
        <v>15848</v>
      </c>
      <c r="D298" s="202">
        <v>16890</v>
      </c>
      <c r="E298" s="202">
        <v>17653</v>
      </c>
      <c r="F298" s="202">
        <v>16562</v>
      </c>
      <c r="G298" s="202">
        <v>12829</v>
      </c>
      <c r="H298" s="202">
        <v>12181</v>
      </c>
      <c r="I298" s="202">
        <v>13076</v>
      </c>
      <c r="J298" s="202">
        <v>14219</v>
      </c>
      <c r="K298" s="202">
        <v>14811</v>
      </c>
      <c r="L298" s="202">
        <v>13538</v>
      </c>
      <c r="M298" s="202">
        <v>15194</v>
      </c>
      <c r="N298" s="82"/>
    </row>
    <row r="299" spans="1:14" ht="16.5" customHeight="1" x14ac:dyDescent="0.2">
      <c r="A299" s="57" t="s">
        <v>203</v>
      </c>
      <c r="B299" s="57" t="s">
        <v>82</v>
      </c>
      <c r="C299" s="203">
        <v>290863</v>
      </c>
      <c r="D299" s="203">
        <v>296870</v>
      </c>
      <c r="E299" s="203">
        <v>303631</v>
      </c>
      <c r="F299" s="203">
        <v>304083</v>
      </c>
      <c r="G299" s="203">
        <v>291109</v>
      </c>
      <c r="H299" s="203">
        <v>290870</v>
      </c>
      <c r="I299" s="203">
        <v>300461</v>
      </c>
      <c r="J299" s="203">
        <v>316143</v>
      </c>
      <c r="K299" s="203">
        <v>318294</v>
      </c>
      <c r="L299" s="203">
        <v>319311</v>
      </c>
      <c r="M299" s="203">
        <v>326138</v>
      </c>
      <c r="N299" s="70"/>
    </row>
    <row r="300" spans="1:14" ht="16.5" customHeight="1" x14ac:dyDescent="0.2">
      <c r="A300" s="27" t="s">
        <v>204</v>
      </c>
      <c r="B300" s="27" t="s">
        <v>217</v>
      </c>
      <c r="C300" s="201">
        <v>66</v>
      </c>
      <c r="D300" s="201">
        <v>111</v>
      </c>
      <c r="E300" s="201">
        <v>41</v>
      </c>
      <c r="F300" s="201">
        <v>157</v>
      </c>
      <c r="G300" s="201">
        <v>49</v>
      </c>
      <c r="H300" s="201">
        <v>55</v>
      </c>
      <c r="I300" s="201">
        <v>91</v>
      </c>
      <c r="J300" s="201">
        <v>57</v>
      </c>
      <c r="K300" s="201">
        <v>24</v>
      </c>
      <c r="L300" s="201">
        <v>25</v>
      </c>
      <c r="M300" s="201">
        <v>23</v>
      </c>
      <c r="N300" s="70"/>
    </row>
    <row r="301" spans="1:14" ht="16.5" customHeight="1" x14ac:dyDescent="0.2">
      <c r="A301" s="27" t="s">
        <v>204</v>
      </c>
      <c r="B301" s="27" t="s">
        <v>218</v>
      </c>
      <c r="C301" s="202">
        <v>459</v>
      </c>
      <c r="D301" s="202">
        <v>305</v>
      </c>
      <c r="E301" s="202">
        <v>291</v>
      </c>
      <c r="F301" s="202">
        <v>301</v>
      </c>
      <c r="G301" s="202">
        <v>288</v>
      </c>
      <c r="H301" s="202">
        <v>301</v>
      </c>
      <c r="I301" s="202">
        <v>281</v>
      </c>
      <c r="J301" s="202">
        <v>284</v>
      </c>
      <c r="K301" s="202">
        <v>268</v>
      </c>
      <c r="L301" s="202">
        <v>271</v>
      </c>
      <c r="M301" s="202">
        <v>265</v>
      </c>
      <c r="N301" s="19"/>
    </row>
    <row r="302" spans="1:14" ht="16.5" customHeight="1" x14ac:dyDescent="0.2">
      <c r="A302" s="27" t="s">
        <v>204</v>
      </c>
      <c r="B302" s="27" t="s">
        <v>219</v>
      </c>
      <c r="C302" s="202">
        <v>859</v>
      </c>
      <c r="D302" s="202">
        <v>990</v>
      </c>
      <c r="E302" s="202">
        <v>689</v>
      </c>
      <c r="F302" s="202">
        <v>709</v>
      </c>
      <c r="G302" s="202">
        <v>744</v>
      </c>
      <c r="H302" s="202">
        <v>757</v>
      </c>
      <c r="I302" s="202">
        <v>737</v>
      </c>
      <c r="J302" s="202">
        <v>723</v>
      </c>
      <c r="K302" s="202">
        <v>628</v>
      </c>
      <c r="L302" s="202">
        <v>632</v>
      </c>
      <c r="M302" s="202">
        <v>610</v>
      </c>
      <c r="N302" s="70"/>
    </row>
    <row r="303" spans="1:14" ht="16.5" customHeight="1" x14ac:dyDescent="0.2">
      <c r="A303" s="27" t="s">
        <v>204</v>
      </c>
      <c r="B303" s="27" t="s">
        <v>220</v>
      </c>
      <c r="C303" s="202">
        <v>1200</v>
      </c>
      <c r="D303" s="202">
        <v>993</v>
      </c>
      <c r="E303" s="202">
        <v>964</v>
      </c>
      <c r="F303" s="202">
        <v>973</v>
      </c>
      <c r="G303" s="202">
        <v>979</v>
      </c>
      <c r="H303" s="202">
        <v>988</v>
      </c>
      <c r="I303" s="202">
        <v>987</v>
      </c>
      <c r="J303" s="202">
        <v>997</v>
      </c>
      <c r="K303" s="202">
        <v>991</v>
      </c>
      <c r="L303" s="202">
        <v>994</v>
      </c>
      <c r="M303" s="202">
        <v>996</v>
      </c>
      <c r="N303" s="70"/>
    </row>
    <row r="304" spans="1:14" ht="16.5" customHeight="1" x14ac:dyDescent="0.2">
      <c r="A304" s="27" t="s">
        <v>204</v>
      </c>
      <c r="B304" s="27" t="s">
        <v>221</v>
      </c>
      <c r="C304" s="202">
        <v>2633</v>
      </c>
      <c r="D304" s="202">
        <v>2150</v>
      </c>
      <c r="E304" s="202">
        <v>2098</v>
      </c>
      <c r="F304" s="202">
        <v>2125</v>
      </c>
      <c r="G304" s="202">
        <v>2145</v>
      </c>
      <c r="H304" s="202">
        <v>2161</v>
      </c>
      <c r="I304" s="202">
        <v>2148</v>
      </c>
      <c r="J304" s="202">
        <v>2169</v>
      </c>
      <c r="K304" s="202">
        <v>2162</v>
      </c>
      <c r="L304" s="202">
        <v>2168</v>
      </c>
      <c r="M304" s="202">
        <v>2173</v>
      </c>
      <c r="N304" s="70"/>
    </row>
    <row r="305" spans="1:14" ht="16.5" customHeight="1" x14ac:dyDescent="0.2">
      <c r="A305" s="27" t="s">
        <v>204</v>
      </c>
      <c r="B305" s="27" t="s">
        <v>222</v>
      </c>
      <c r="C305" s="202">
        <v>4849</v>
      </c>
      <c r="D305" s="202">
        <v>3865</v>
      </c>
      <c r="E305" s="202">
        <v>3770</v>
      </c>
      <c r="F305" s="202">
        <v>3823</v>
      </c>
      <c r="G305" s="202">
        <v>3875</v>
      </c>
      <c r="H305" s="202">
        <v>3886</v>
      </c>
      <c r="I305" s="202">
        <v>3816</v>
      </c>
      <c r="J305" s="202">
        <v>3829</v>
      </c>
      <c r="K305" s="202">
        <v>3660</v>
      </c>
      <c r="L305" s="202">
        <v>3665</v>
      </c>
      <c r="M305" s="202">
        <v>3648</v>
      </c>
      <c r="N305" s="70"/>
    </row>
    <row r="306" spans="1:14" ht="16.5" customHeight="1" x14ac:dyDescent="0.2">
      <c r="A306" s="27" t="s">
        <v>204</v>
      </c>
      <c r="B306" s="27" t="s">
        <v>223</v>
      </c>
      <c r="C306" s="202">
        <v>7230</v>
      </c>
      <c r="D306" s="202">
        <v>5875</v>
      </c>
      <c r="E306" s="202">
        <v>5754</v>
      </c>
      <c r="F306" s="202">
        <v>5857</v>
      </c>
      <c r="G306" s="202">
        <v>5978</v>
      </c>
      <c r="H306" s="202">
        <v>6009</v>
      </c>
      <c r="I306" s="202">
        <v>5847</v>
      </c>
      <c r="J306" s="202">
        <v>5837</v>
      </c>
      <c r="K306" s="202">
        <v>5782</v>
      </c>
      <c r="L306" s="202">
        <v>5767</v>
      </c>
      <c r="M306" s="202">
        <v>5652</v>
      </c>
      <c r="N306" s="19"/>
    </row>
    <row r="307" spans="1:14" ht="16.5" customHeight="1" x14ac:dyDescent="0.2">
      <c r="A307" s="27" t="s">
        <v>204</v>
      </c>
      <c r="B307" s="27" t="s">
        <v>224</v>
      </c>
      <c r="C307" s="202">
        <v>17003</v>
      </c>
      <c r="D307" s="202">
        <v>15020</v>
      </c>
      <c r="E307" s="202">
        <v>14757</v>
      </c>
      <c r="F307" s="202">
        <v>15060</v>
      </c>
      <c r="G307" s="202">
        <v>15394</v>
      </c>
      <c r="H307" s="202">
        <v>15439</v>
      </c>
      <c r="I307" s="202">
        <v>15241</v>
      </c>
      <c r="J307" s="202">
        <v>15041</v>
      </c>
      <c r="K307" s="202">
        <v>14542</v>
      </c>
      <c r="L307" s="202">
        <v>14568</v>
      </c>
      <c r="M307" s="202">
        <v>14195</v>
      </c>
      <c r="N307" s="70"/>
    </row>
    <row r="308" spans="1:14" ht="16.5" customHeight="1" x14ac:dyDescent="0.2">
      <c r="A308" s="27" t="s">
        <v>204</v>
      </c>
      <c r="B308" s="27" t="s">
        <v>225</v>
      </c>
      <c r="C308" s="202">
        <v>46876</v>
      </c>
      <c r="D308" s="202">
        <v>45748</v>
      </c>
      <c r="E308" s="202">
        <v>45483</v>
      </c>
      <c r="F308" s="202">
        <v>46129</v>
      </c>
      <c r="G308" s="202">
        <v>46641</v>
      </c>
      <c r="H308" s="202">
        <v>46664</v>
      </c>
      <c r="I308" s="202">
        <v>46155</v>
      </c>
      <c r="J308" s="202">
        <v>46827</v>
      </c>
      <c r="K308" s="202">
        <v>45952</v>
      </c>
      <c r="L308" s="202">
        <v>46065</v>
      </c>
      <c r="M308" s="202">
        <v>45347</v>
      </c>
      <c r="N308" s="70"/>
    </row>
    <row r="309" spans="1:14" ht="16.5" customHeight="1" x14ac:dyDescent="0.2">
      <c r="A309" s="27" t="s">
        <v>204</v>
      </c>
      <c r="B309" s="27" t="s">
        <v>226</v>
      </c>
      <c r="C309" s="202">
        <v>112222</v>
      </c>
      <c r="D309" s="202">
        <v>116387</v>
      </c>
      <c r="E309" s="202">
        <v>121377</v>
      </c>
      <c r="F309" s="202">
        <v>124637</v>
      </c>
      <c r="G309" s="202">
        <v>112969</v>
      </c>
      <c r="H309" s="202">
        <v>112556</v>
      </c>
      <c r="I309" s="202">
        <v>115725</v>
      </c>
      <c r="J309" s="202">
        <v>120129</v>
      </c>
      <c r="K309" s="202">
        <v>120428</v>
      </c>
      <c r="L309" s="202">
        <v>120132</v>
      </c>
      <c r="M309" s="202">
        <v>122377</v>
      </c>
      <c r="N309" s="19"/>
    </row>
    <row r="310" spans="1:14" ht="16.5" customHeight="1" x14ac:dyDescent="0.2">
      <c r="A310" s="27" t="s">
        <v>204</v>
      </c>
      <c r="B310" s="27" t="s">
        <v>227</v>
      </c>
      <c r="C310" s="202">
        <v>91621</v>
      </c>
      <c r="D310" s="202">
        <v>95308</v>
      </c>
      <c r="E310" s="202">
        <v>95158</v>
      </c>
      <c r="F310" s="202">
        <v>91243</v>
      </c>
      <c r="G310" s="202">
        <v>92329</v>
      </c>
      <c r="H310" s="202">
        <v>91363</v>
      </c>
      <c r="I310" s="202">
        <v>94726</v>
      </c>
      <c r="J310" s="202">
        <v>103026</v>
      </c>
      <c r="K310" s="202">
        <v>103621</v>
      </c>
      <c r="L310" s="202">
        <v>106647</v>
      </c>
      <c r="M310" s="202">
        <v>110006</v>
      </c>
      <c r="N310" s="70"/>
    </row>
    <row r="311" spans="1:14" ht="16.5" customHeight="1" x14ac:dyDescent="0.2">
      <c r="A311" s="27" t="s">
        <v>204</v>
      </c>
      <c r="B311" s="27" t="s">
        <v>228</v>
      </c>
      <c r="C311" s="202">
        <v>46956</v>
      </c>
      <c r="D311" s="202">
        <v>49142</v>
      </c>
      <c r="E311" s="202">
        <v>50308</v>
      </c>
      <c r="F311" s="202">
        <v>48432</v>
      </c>
      <c r="G311" s="202">
        <v>41289</v>
      </c>
      <c r="H311" s="202">
        <v>39836</v>
      </c>
      <c r="I311" s="202">
        <v>41773</v>
      </c>
      <c r="J311" s="202">
        <v>44563</v>
      </c>
      <c r="K311" s="202">
        <v>45239</v>
      </c>
      <c r="L311" s="202">
        <v>43051</v>
      </c>
      <c r="M311" s="202">
        <v>45933</v>
      </c>
      <c r="N311" s="82"/>
    </row>
    <row r="312" spans="1:14" ht="16.5" customHeight="1" x14ac:dyDescent="0.2">
      <c r="A312" s="57" t="s">
        <v>204</v>
      </c>
      <c r="B312" s="57" t="s">
        <v>82</v>
      </c>
      <c r="C312" s="203">
        <v>331975</v>
      </c>
      <c r="D312" s="203">
        <v>335894</v>
      </c>
      <c r="E312" s="203">
        <v>340690</v>
      </c>
      <c r="F312" s="203">
        <v>339447</v>
      </c>
      <c r="G312" s="203">
        <v>322679</v>
      </c>
      <c r="H312" s="203">
        <v>320016</v>
      </c>
      <c r="I312" s="203">
        <v>327529</v>
      </c>
      <c r="J312" s="203">
        <v>343482</v>
      </c>
      <c r="K312" s="203">
        <v>343298</v>
      </c>
      <c r="L312" s="203">
        <v>343988</v>
      </c>
      <c r="M312" s="203">
        <v>351225</v>
      </c>
      <c r="N312" s="70"/>
    </row>
    <row r="313" spans="1:14" ht="16.5" customHeight="1" x14ac:dyDescent="0.2">
      <c r="A313" s="27" t="s">
        <v>205</v>
      </c>
      <c r="B313" s="27" t="s">
        <v>217</v>
      </c>
      <c r="C313" s="201">
        <v>137</v>
      </c>
      <c r="D313" s="201">
        <v>281</v>
      </c>
      <c r="E313" s="201">
        <v>47</v>
      </c>
      <c r="F313" s="201">
        <v>192</v>
      </c>
      <c r="G313" s="201">
        <v>50</v>
      </c>
      <c r="H313" s="201">
        <v>50</v>
      </c>
      <c r="I313" s="201">
        <v>356</v>
      </c>
      <c r="J313" s="201">
        <v>617</v>
      </c>
      <c r="K313" s="201">
        <v>33</v>
      </c>
      <c r="L313" s="201">
        <v>34</v>
      </c>
      <c r="M313" s="201">
        <v>33</v>
      </c>
      <c r="N313" s="70"/>
    </row>
    <row r="314" spans="1:14" ht="16.5" customHeight="1" x14ac:dyDescent="0.2">
      <c r="A314" s="27" t="s">
        <v>205</v>
      </c>
      <c r="B314" s="27" t="s">
        <v>218</v>
      </c>
      <c r="C314" s="202">
        <v>376</v>
      </c>
      <c r="D314" s="202">
        <v>310</v>
      </c>
      <c r="E314" s="202">
        <v>303</v>
      </c>
      <c r="F314" s="202">
        <v>313</v>
      </c>
      <c r="G314" s="202">
        <v>316</v>
      </c>
      <c r="H314" s="202">
        <v>331</v>
      </c>
      <c r="I314" s="202">
        <v>311</v>
      </c>
      <c r="J314" s="202">
        <v>313</v>
      </c>
      <c r="K314" s="202">
        <v>305</v>
      </c>
      <c r="L314" s="202">
        <v>309</v>
      </c>
      <c r="M314" s="202">
        <v>299</v>
      </c>
      <c r="N314" s="19"/>
    </row>
    <row r="315" spans="1:14" ht="16.5" customHeight="1" x14ac:dyDescent="0.2">
      <c r="A315" s="27" t="s">
        <v>205</v>
      </c>
      <c r="B315" s="27" t="s">
        <v>219</v>
      </c>
      <c r="C315" s="202">
        <v>711</v>
      </c>
      <c r="D315" s="202">
        <v>873</v>
      </c>
      <c r="E315" s="202">
        <v>622</v>
      </c>
      <c r="F315" s="202">
        <v>644</v>
      </c>
      <c r="G315" s="202">
        <v>668</v>
      </c>
      <c r="H315" s="202">
        <v>684</v>
      </c>
      <c r="I315" s="202">
        <v>676</v>
      </c>
      <c r="J315" s="202">
        <v>672</v>
      </c>
      <c r="K315" s="202">
        <v>606</v>
      </c>
      <c r="L315" s="202">
        <v>621</v>
      </c>
      <c r="M315" s="202">
        <v>609</v>
      </c>
      <c r="N315" s="70"/>
    </row>
    <row r="316" spans="1:14" ht="16.5" customHeight="1" x14ac:dyDescent="0.2">
      <c r="A316" s="27" t="s">
        <v>205</v>
      </c>
      <c r="B316" s="27" t="s">
        <v>220</v>
      </c>
      <c r="C316" s="202">
        <v>934</v>
      </c>
      <c r="D316" s="202">
        <v>853</v>
      </c>
      <c r="E316" s="202">
        <v>837</v>
      </c>
      <c r="F316" s="202">
        <v>848</v>
      </c>
      <c r="G316" s="202">
        <v>846</v>
      </c>
      <c r="H316" s="202">
        <v>864</v>
      </c>
      <c r="I316" s="202">
        <v>872</v>
      </c>
      <c r="J316" s="202">
        <v>897</v>
      </c>
      <c r="K316" s="202">
        <v>897</v>
      </c>
      <c r="L316" s="202">
        <v>908</v>
      </c>
      <c r="M316" s="202">
        <v>922</v>
      </c>
      <c r="N316" s="70"/>
    </row>
    <row r="317" spans="1:14" ht="16.5" customHeight="1" x14ac:dyDescent="0.2">
      <c r="A317" s="27" t="s">
        <v>205</v>
      </c>
      <c r="B317" s="27" t="s">
        <v>221</v>
      </c>
      <c r="C317" s="202">
        <v>1927</v>
      </c>
      <c r="D317" s="202">
        <v>1821</v>
      </c>
      <c r="E317" s="202">
        <v>1789</v>
      </c>
      <c r="F317" s="202">
        <v>1819</v>
      </c>
      <c r="G317" s="202">
        <v>1842</v>
      </c>
      <c r="H317" s="202">
        <v>1870</v>
      </c>
      <c r="I317" s="202">
        <v>1862</v>
      </c>
      <c r="J317" s="202">
        <v>1891</v>
      </c>
      <c r="K317" s="202">
        <v>1906</v>
      </c>
      <c r="L317" s="202">
        <v>1914</v>
      </c>
      <c r="M317" s="202">
        <v>1925</v>
      </c>
      <c r="N317" s="70"/>
    </row>
    <row r="318" spans="1:14" ht="16.5" customHeight="1" x14ac:dyDescent="0.2">
      <c r="A318" s="27" t="s">
        <v>205</v>
      </c>
      <c r="B318" s="27" t="s">
        <v>222</v>
      </c>
      <c r="C318" s="202">
        <v>3368</v>
      </c>
      <c r="D318" s="202">
        <v>3166</v>
      </c>
      <c r="E318" s="202">
        <v>3106</v>
      </c>
      <c r="F318" s="202">
        <v>3169</v>
      </c>
      <c r="G318" s="202">
        <v>3248</v>
      </c>
      <c r="H318" s="202">
        <v>3288</v>
      </c>
      <c r="I318" s="202">
        <v>3249</v>
      </c>
      <c r="J318" s="202">
        <v>3277</v>
      </c>
      <c r="K318" s="202">
        <v>3201</v>
      </c>
      <c r="L318" s="202">
        <v>3203</v>
      </c>
      <c r="M318" s="202">
        <v>3173</v>
      </c>
      <c r="N318" s="70"/>
    </row>
    <row r="319" spans="1:14" ht="16.5" customHeight="1" x14ac:dyDescent="0.2">
      <c r="A319" s="27" t="s">
        <v>205</v>
      </c>
      <c r="B319" s="27" t="s">
        <v>223</v>
      </c>
      <c r="C319" s="202">
        <v>4985</v>
      </c>
      <c r="D319" s="202">
        <v>4794</v>
      </c>
      <c r="E319" s="202">
        <v>4715</v>
      </c>
      <c r="F319" s="202">
        <v>4817</v>
      </c>
      <c r="G319" s="202">
        <v>4945</v>
      </c>
      <c r="H319" s="202">
        <v>4997</v>
      </c>
      <c r="I319" s="202">
        <v>4920</v>
      </c>
      <c r="J319" s="202">
        <v>4963</v>
      </c>
      <c r="K319" s="202">
        <v>4956</v>
      </c>
      <c r="L319" s="202">
        <v>4960</v>
      </c>
      <c r="M319" s="202">
        <v>4893</v>
      </c>
      <c r="N319" s="19"/>
    </row>
    <row r="320" spans="1:14" ht="16.5" customHeight="1" x14ac:dyDescent="0.2">
      <c r="A320" s="27" t="s">
        <v>205</v>
      </c>
      <c r="B320" s="27" t="s">
        <v>224</v>
      </c>
      <c r="C320" s="202">
        <v>12530</v>
      </c>
      <c r="D320" s="202">
        <v>12092</v>
      </c>
      <c r="E320" s="202">
        <v>11920</v>
      </c>
      <c r="F320" s="202">
        <v>12267</v>
      </c>
      <c r="G320" s="202">
        <v>12728</v>
      </c>
      <c r="H320" s="202">
        <v>12835</v>
      </c>
      <c r="I320" s="202">
        <v>12694</v>
      </c>
      <c r="J320" s="202">
        <v>12597</v>
      </c>
      <c r="K320" s="202">
        <v>12281</v>
      </c>
      <c r="L320" s="202">
        <v>12342</v>
      </c>
      <c r="M320" s="202">
        <v>12057</v>
      </c>
      <c r="N320" s="70"/>
    </row>
    <row r="321" spans="1:14" ht="16.5" customHeight="1" x14ac:dyDescent="0.2">
      <c r="A321" s="27" t="s">
        <v>205</v>
      </c>
      <c r="B321" s="27" t="s">
        <v>225</v>
      </c>
      <c r="C321" s="202">
        <v>37663</v>
      </c>
      <c r="D321" s="202">
        <v>36874</v>
      </c>
      <c r="E321" s="202">
        <v>36859</v>
      </c>
      <c r="F321" s="202">
        <v>37796</v>
      </c>
      <c r="G321" s="202">
        <v>38480</v>
      </c>
      <c r="H321" s="202">
        <v>38641</v>
      </c>
      <c r="I321" s="202">
        <v>38427</v>
      </c>
      <c r="J321" s="202">
        <v>39200</v>
      </c>
      <c r="K321" s="202">
        <v>38825</v>
      </c>
      <c r="L321" s="202">
        <v>38747</v>
      </c>
      <c r="M321" s="202">
        <v>38369</v>
      </c>
      <c r="N321" s="70"/>
    </row>
    <row r="322" spans="1:14" ht="16.5" customHeight="1" x14ac:dyDescent="0.2">
      <c r="A322" s="27" t="s">
        <v>205</v>
      </c>
      <c r="B322" s="27" t="s">
        <v>226</v>
      </c>
      <c r="C322" s="202">
        <v>97070</v>
      </c>
      <c r="D322" s="202">
        <v>98894</v>
      </c>
      <c r="E322" s="202">
        <v>100868</v>
      </c>
      <c r="F322" s="202">
        <v>103751</v>
      </c>
      <c r="G322" s="202">
        <v>100874</v>
      </c>
      <c r="H322" s="202">
        <v>101227</v>
      </c>
      <c r="I322" s="202">
        <v>103689</v>
      </c>
      <c r="J322" s="202">
        <v>108458</v>
      </c>
      <c r="K322" s="202">
        <v>108794</v>
      </c>
      <c r="L322" s="202">
        <v>108939</v>
      </c>
      <c r="M322" s="202">
        <v>110828</v>
      </c>
      <c r="N322" s="19"/>
    </row>
    <row r="323" spans="1:14" ht="16.5" customHeight="1" x14ac:dyDescent="0.2">
      <c r="A323" s="27" t="s">
        <v>205</v>
      </c>
      <c r="B323" s="27" t="s">
        <v>227</v>
      </c>
      <c r="C323" s="202">
        <v>115325</v>
      </c>
      <c r="D323" s="202">
        <v>117197</v>
      </c>
      <c r="E323" s="202">
        <v>119606</v>
      </c>
      <c r="F323" s="202">
        <v>117793</v>
      </c>
      <c r="G323" s="202">
        <v>113970</v>
      </c>
      <c r="H323" s="202">
        <v>113755</v>
      </c>
      <c r="I323" s="202">
        <v>116686</v>
      </c>
      <c r="J323" s="202">
        <v>124826</v>
      </c>
      <c r="K323" s="202">
        <v>123797</v>
      </c>
      <c r="L323" s="202">
        <v>125492</v>
      </c>
      <c r="M323" s="202">
        <v>128850</v>
      </c>
      <c r="N323" s="70"/>
    </row>
    <row r="324" spans="1:14" ht="16.5" customHeight="1" x14ac:dyDescent="0.2">
      <c r="A324" s="27" t="s">
        <v>205</v>
      </c>
      <c r="B324" s="27" t="s">
        <v>228</v>
      </c>
      <c r="C324" s="202">
        <v>73423</v>
      </c>
      <c r="D324" s="202">
        <v>77756</v>
      </c>
      <c r="E324" s="202">
        <v>80831</v>
      </c>
      <c r="F324" s="202">
        <v>78798</v>
      </c>
      <c r="G324" s="202">
        <v>68843</v>
      </c>
      <c r="H324" s="202">
        <v>67097</v>
      </c>
      <c r="I324" s="202">
        <v>70879</v>
      </c>
      <c r="J324" s="202">
        <v>75994</v>
      </c>
      <c r="K324" s="202">
        <v>76609</v>
      </c>
      <c r="L324" s="202">
        <v>76030</v>
      </c>
      <c r="M324" s="202">
        <v>80430</v>
      </c>
      <c r="N324" s="82"/>
    </row>
    <row r="325" spans="1:14" ht="16.5" customHeight="1" x14ac:dyDescent="0.2">
      <c r="A325" s="57" t="s">
        <v>205</v>
      </c>
      <c r="B325" s="57" t="s">
        <v>82</v>
      </c>
      <c r="C325" s="203">
        <v>348449</v>
      </c>
      <c r="D325" s="203">
        <v>354912</v>
      </c>
      <c r="E325" s="203">
        <v>361504</v>
      </c>
      <c r="F325" s="203">
        <v>362206</v>
      </c>
      <c r="G325" s="203">
        <v>346810</v>
      </c>
      <c r="H325" s="203">
        <v>345638</v>
      </c>
      <c r="I325" s="203">
        <v>354621</v>
      </c>
      <c r="J325" s="203">
        <v>373706</v>
      </c>
      <c r="K325" s="203">
        <v>372210</v>
      </c>
      <c r="L325" s="203">
        <v>373500</v>
      </c>
      <c r="M325" s="203">
        <v>382388</v>
      </c>
      <c r="N325" s="70"/>
    </row>
    <row r="326" spans="1:14" ht="16.5" customHeight="1" x14ac:dyDescent="0.2">
      <c r="A326" s="27" t="s">
        <v>206</v>
      </c>
      <c r="B326" s="27" t="s">
        <v>217</v>
      </c>
      <c r="C326" s="201">
        <v>74</v>
      </c>
      <c r="D326" s="201">
        <v>256</v>
      </c>
      <c r="E326" s="201">
        <v>25</v>
      </c>
      <c r="F326" s="201">
        <v>166</v>
      </c>
      <c r="G326" s="201">
        <v>35</v>
      </c>
      <c r="H326" s="201">
        <v>28</v>
      </c>
      <c r="I326" s="201">
        <v>480</v>
      </c>
      <c r="J326" s="201">
        <v>610</v>
      </c>
      <c r="K326" s="201">
        <v>25</v>
      </c>
      <c r="L326" s="201">
        <v>26</v>
      </c>
      <c r="M326" s="201">
        <v>25</v>
      </c>
      <c r="N326" s="70"/>
    </row>
    <row r="327" spans="1:14" ht="16.5" customHeight="1" x14ac:dyDescent="0.2">
      <c r="A327" s="27" t="s">
        <v>206</v>
      </c>
      <c r="B327" s="27" t="s">
        <v>218</v>
      </c>
      <c r="C327" s="202">
        <v>266</v>
      </c>
      <c r="D327" s="202">
        <v>234</v>
      </c>
      <c r="E327" s="202">
        <v>233</v>
      </c>
      <c r="F327" s="202">
        <v>240</v>
      </c>
      <c r="G327" s="202">
        <v>250</v>
      </c>
      <c r="H327" s="202">
        <v>253</v>
      </c>
      <c r="I327" s="202">
        <v>242</v>
      </c>
      <c r="J327" s="202">
        <v>246</v>
      </c>
      <c r="K327" s="202">
        <v>243</v>
      </c>
      <c r="L327" s="202">
        <v>251</v>
      </c>
      <c r="M327" s="202">
        <v>242</v>
      </c>
      <c r="N327" s="19"/>
    </row>
    <row r="328" spans="1:14" ht="16.5" customHeight="1" x14ac:dyDescent="0.2">
      <c r="A328" s="27" t="s">
        <v>206</v>
      </c>
      <c r="B328" s="27" t="s">
        <v>219</v>
      </c>
      <c r="C328" s="202">
        <v>480</v>
      </c>
      <c r="D328" s="202">
        <v>586</v>
      </c>
      <c r="E328" s="202">
        <v>410</v>
      </c>
      <c r="F328" s="202">
        <v>425</v>
      </c>
      <c r="G328" s="202">
        <v>434</v>
      </c>
      <c r="H328" s="202">
        <v>453</v>
      </c>
      <c r="I328" s="202">
        <v>454</v>
      </c>
      <c r="J328" s="202">
        <v>463</v>
      </c>
      <c r="K328" s="202">
        <v>420</v>
      </c>
      <c r="L328" s="202">
        <v>440</v>
      </c>
      <c r="M328" s="202">
        <v>444</v>
      </c>
      <c r="N328" s="70"/>
    </row>
    <row r="329" spans="1:14" ht="16.5" customHeight="1" x14ac:dyDescent="0.2">
      <c r="A329" s="27" t="s">
        <v>206</v>
      </c>
      <c r="B329" s="27" t="s">
        <v>220</v>
      </c>
      <c r="C329" s="202">
        <v>561</v>
      </c>
      <c r="D329" s="202">
        <v>517</v>
      </c>
      <c r="E329" s="202">
        <v>515</v>
      </c>
      <c r="F329" s="202">
        <v>527</v>
      </c>
      <c r="G329" s="202">
        <v>523</v>
      </c>
      <c r="H329" s="202">
        <v>540</v>
      </c>
      <c r="I329" s="202">
        <v>552</v>
      </c>
      <c r="J329" s="202">
        <v>578</v>
      </c>
      <c r="K329" s="202">
        <v>582</v>
      </c>
      <c r="L329" s="202">
        <v>601</v>
      </c>
      <c r="M329" s="202">
        <v>622</v>
      </c>
      <c r="N329" s="70"/>
    </row>
    <row r="330" spans="1:14" ht="16.5" customHeight="1" x14ac:dyDescent="0.2">
      <c r="A330" s="27" t="s">
        <v>206</v>
      </c>
      <c r="B330" s="27" t="s">
        <v>221</v>
      </c>
      <c r="C330" s="202">
        <v>1155</v>
      </c>
      <c r="D330" s="202">
        <v>1090</v>
      </c>
      <c r="E330" s="202">
        <v>1083</v>
      </c>
      <c r="F330" s="202">
        <v>1114</v>
      </c>
      <c r="G330" s="202">
        <v>1134</v>
      </c>
      <c r="H330" s="202">
        <v>1159</v>
      </c>
      <c r="I330" s="202">
        <v>1159</v>
      </c>
      <c r="J330" s="202">
        <v>1184</v>
      </c>
      <c r="K330" s="202">
        <v>1200</v>
      </c>
      <c r="L330" s="202">
        <v>1221</v>
      </c>
      <c r="M330" s="202">
        <v>1240</v>
      </c>
      <c r="N330" s="70"/>
    </row>
    <row r="331" spans="1:14" ht="16.5" customHeight="1" x14ac:dyDescent="0.2">
      <c r="A331" s="27" t="s">
        <v>206</v>
      </c>
      <c r="B331" s="27" t="s">
        <v>222</v>
      </c>
      <c r="C331" s="202">
        <v>2103</v>
      </c>
      <c r="D331" s="202">
        <v>1958</v>
      </c>
      <c r="E331" s="202">
        <v>1934</v>
      </c>
      <c r="F331" s="202">
        <v>1985</v>
      </c>
      <c r="G331" s="202">
        <v>2074</v>
      </c>
      <c r="H331" s="202">
        <v>2100</v>
      </c>
      <c r="I331" s="202">
        <v>2083</v>
      </c>
      <c r="J331" s="202">
        <v>2110</v>
      </c>
      <c r="K331" s="202">
        <v>2084</v>
      </c>
      <c r="L331" s="202">
        <v>2082</v>
      </c>
      <c r="M331" s="202">
        <v>2097</v>
      </c>
      <c r="N331" s="70"/>
    </row>
    <row r="332" spans="1:14" ht="16.5" customHeight="1" x14ac:dyDescent="0.2">
      <c r="A332" s="27" t="s">
        <v>206</v>
      </c>
      <c r="B332" s="27" t="s">
        <v>223</v>
      </c>
      <c r="C332" s="202">
        <v>3176</v>
      </c>
      <c r="D332" s="202">
        <v>2991</v>
      </c>
      <c r="E332" s="202">
        <v>2967</v>
      </c>
      <c r="F332" s="202">
        <v>3057</v>
      </c>
      <c r="G332" s="202">
        <v>3178</v>
      </c>
      <c r="H332" s="202">
        <v>3216</v>
      </c>
      <c r="I332" s="202">
        <v>3191</v>
      </c>
      <c r="J332" s="202">
        <v>3236</v>
      </c>
      <c r="K332" s="202">
        <v>3274</v>
      </c>
      <c r="L332" s="202">
        <v>3286</v>
      </c>
      <c r="M332" s="202">
        <v>3281</v>
      </c>
      <c r="N332" s="19"/>
    </row>
    <row r="333" spans="1:14" ht="16.5" customHeight="1" x14ac:dyDescent="0.2">
      <c r="A333" s="27" t="s">
        <v>206</v>
      </c>
      <c r="B333" s="27" t="s">
        <v>224</v>
      </c>
      <c r="C333" s="202">
        <v>7885</v>
      </c>
      <c r="D333" s="202">
        <v>7566</v>
      </c>
      <c r="E333" s="202">
        <v>7512</v>
      </c>
      <c r="F333" s="202">
        <v>7837</v>
      </c>
      <c r="G333" s="202">
        <v>8302</v>
      </c>
      <c r="H333" s="202">
        <v>8362</v>
      </c>
      <c r="I333" s="202">
        <v>8222</v>
      </c>
      <c r="J333" s="202">
        <v>8143</v>
      </c>
      <c r="K333" s="202">
        <v>8001</v>
      </c>
      <c r="L333" s="202">
        <v>8030</v>
      </c>
      <c r="M333" s="202">
        <v>7924</v>
      </c>
      <c r="N333" s="70"/>
    </row>
    <row r="334" spans="1:14" ht="16.5" customHeight="1" x14ac:dyDescent="0.2">
      <c r="A334" s="27" t="s">
        <v>206</v>
      </c>
      <c r="B334" s="27" t="s">
        <v>225</v>
      </c>
      <c r="C334" s="202">
        <v>25048</v>
      </c>
      <c r="D334" s="202">
        <v>24578</v>
      </c>
      <c r="E334" s="202">
        <v>24578</v>
      </c>
      <c r="F334" s="202">
        <v>25317</v>
      </c>
      <c r="G334" s="202">
        <v>26074</v>
      </c>
      <c r="H334" s="202">
        <v>26114</v>
      </c>
      <c r="I334" s="202">
        <v>25786</v>
      </c>
      <c r="J334" s="202">
        <v>26230</v>
      </c>
      <c r="K334" s="202">
        <v>26164</v>
      </c>
      <c r="L334" s="202">
        <v>25910</v>
      </c>
      <c r="M334" s="202">
        <v>25713</v>
      </c>
      <c r="N334" s="70"/>
    </row>
    <row r="335" spans="1:14" ht="16.5" customHeight="1" x14ac:dyDescent="0.2">
      <c r="A335" s="27" t="s">
        <v>206</v>
      </c>
      <c r="B335" s="27" t="s">
        <v>226</v>
      </c>
      <c r="C335" s="202">
        <v>77125</v>
      </c>
      <c r="D335" s="202">
        <v>78509</v>
      </c>
      <c r="E335" s="202">
        <v>80071</v>
      </c>
      <c r="F335" s="202">
        <v>82122</v>
      </c>
      <c r="G335" s="202">
        <v>79153</v>
      </c>
      <c r="H335" s="202">
        <v>80843</v>
      </c>
      <c r="I335" s="202">
        <v>82617</v>
      </c>
      <c r="J335" s="202">
        <v>85631</v>
      </c>
      <c r="K335" s="202">
        <v>85179</v>
      </c>
      <c r="L335" s="202">
        <v>85069</v>
      </c>
      <c r="M335" s="202">
        <v>86884</v>
      </c>
      <c r="N335" s="19"/>
    </row>
    <row r="336" spans="1:14" ht="16.5" customHeight="1" x14ac:dyDescent="0.2">
      <c r="A336" s="27" t="s">
        <v>206</v>
      </c>
      <c r="B336" s="27" t="s">
        <v>227</v>
      </c>
      <c r="C336" s="202">
        <v>102199</v>
      </c>
      <c r="D336" s="202">
        <v>102297</v>
      </c>
      <c r="E336" s="202">
        <v>104408</v>
      </c>
      <c r="F336" s="202">
        <v>103860</v>
      </c>
      <c r="G336" s="202">
        <v>103256</v>
      </c>
      <c r="H336" s="202">
        <v>100323</v>
      </c>
      <c r="I336" s="202">
        <v>99735</v>
      </c>
      <c r="J336" s="202">
        <v>107240</v>
      </c>
      <c r="K336" s="202">
        <v>106019</v>
      </c>
      <c r="L336" s="202">
        <v>111380</v>
      </c>
      <c r="M336" s="202">
        <v>113253</v>
      </c>
      <c r="N336" s="70"/>
    </row>
    <row r="337" spans="1:14" ht="16.5" customHeight="1" x14ac:dyDescent="0.2">
      <c r="A337" s="27" t="s">
        <v>206</v>
      </c>
      <c r="B337" s="27" t="s">
        <v>228</v>
      </c>
      <c r="C337" s="202">
        <v>60906</v>
      </c>
      <c r="D337" s="202">
        <v>66053</v>
      </c>
      <c r="E337" s="202">
        <v>69109</v>
      </c>
      <c r="F337" s="202">
        <v>70374</v>
      </c>
      <c r="G337" s="202">
        <v>58648</v>
      </c>
      <c r="H337" s="202">
        <v>60077</v>
      </c>
      <c r="I337" s="202">
        <v>68626</v>
      </c>
      <c r="J337" s="202">
        <v>74147</v>
      </c>
      <c r="K337" s="202">
        <v>75074</v>
      </c>
      <c r="L337" s="202">
        <v>71658</v>
      </c>
      <c r="M337" s="202">
        <v>79202</v>
      </c>
      <c r="N337" s="82"/>
    </row>
    <row r="338" spans="1:14" ht="16.5" customHeight="1" x14ac:dyDescent="0.2">
      <c r="A338" s="57" t="s">
        <v>206</v>
      </c>
      <c r="B338" s="57" t="s">
        <v>82</v>
      </c>
      <c r="C338" s="203">
        <v>280977</v>
      </c>
      <c r="D338" s="203">
        <v>286634</v>
      </c>
      <c r="E338" s="203">
        <v>292846</v>
      </c>
      <c r="F338" s="203">
        <v>297023</v>
      </c>
      <c r="G338" s="203">
        <v>283060</v>
      </c>
      <c r="H338" s="203">
        <v>283470</v>
      </c>
      <c r="I338" s="203">
        <v>293147</v>
      </c>
      <c r="J338" s="203">
        <v>309817</v>
      </c>
      <c r="K338" s="203">
        <v>308265</v>
      </c>
      <c r="L338" s="203">
        <v>309951</v>
      </c>
      <c r="M338" s="203">
        <v>320928</v>
      </c>
      <c r="N338" s="70"/>
    </row>
    <row r="339" spans="1:14" ht="16.5" customHeight="1" x14ac:dyDescent="0.2">
      <c r="A339" s="27" t="s">
        <v>207</v>
      </c>
      <c r="B339" s="27" t="s">
        <v>217</v>
      </c>
      <c r="C339" s="201">
        <v>55</v>
      </c>
      <c r="D339" s="201">
        <v>203</v>
      </c>
      <c r="E339" s="201">
        <v>15</v>
      </c>
      <c r="F339" s="201">
        <v>103</v>
      </c>
      <c r="G339" s="201">
        <v>16</v>
      </c>
      <c r="H339" s="201">
        <v>16</v>
      </c>
      <c r="I339" s="201">
        <v>358</v>
      </c>
      <c r="J339" s="201">
        <v>271</v>
      </c>
      <c r="K339" s="201">
        <v>16</v>
      </c>
      <c r="L339" s="201">
        <v>18</v>
      </c>
      <c r="M339" s="201">
        <v>17</v>
      </c>
      <c r="N339" s="70"/>
    </row>
    <row r="340" spans="1:14" ht="16.5" customHeight="1" x14ac:dyDescent="0.2">
      <c r="A340" s="27" t="s">
        <v>207</v>
      </c>
      <c r="B340" s="27" t="s">
        <v>218</v>
      </c>
      <c r="C340" s="202">
        <v>174</v>
      </c>
      <c r="D340" s="202">
        <v>135</v>
      </c>
      <c r="E340" s="202">
        <v>138</v>
      </c>
      <c r="F340" s="202">
        <v>143</v>
      </c>
      <c r="G340" s="202">
        <v>144</v>
      </c>
      <c r="H340" s="202">
        <v>147</v>
      </c>
      <c r="I340" s="202">
        <v>143</v>
      </c>
      <c r="J340" s="202">
        <v>146</v>
      </c>
      <c r="K340" s="202">
        <v>145</v>
      </c>
      <c r="L340" s="202">
        <v>150</v>
      </c>
      <c r="M340" s="202">
        <v>147</v>
      </c>
      <c r="N340" s="19"/>
    </row>
    <row r="341" spans="1:14" ht="16.5" customHeight="1" x14ac:dyDescent="0.2">
      <c r="A341" s="27" t="s">
        <v>207</v>
      </c>
      <c r="B341" s="27" t="s">
        <v>219</v>
      </c>
      <c r="C341" s="202">
        <v>240</v>
      </c>
      <c r="D341" s="202">
        <v>390</v>
      </c>
      <c r="E341" s="202">
        <v>204</v>
      </c>
      <c r="F341" s="202">
        <v>211</v>
      </c>
      <c r="G341" s="202">
        <v>209</v>
      </c>
      <c r="H341" s="202">
        <v>219</v>
      </c>
      <c r="I341" s="202">
        <v>220</v>
      </c>
      <c r="J341" s="202">
        <v>225</v>
      </c>
      <c r="K341" s="202">
        <v>203</v>
      </c>
      <c r="L341" s="202">
        <v>211</v>
      </c>
      <c r="M341" s="202">
        <v>218</v>
      </c>
      <c r="N341" s="70"/>
    </row>
    <row r="342" spans="1:14" ht="16.5" customHeight="1" x14ac:dyDescent="0.2">
      <c r="A342" s="27" t="s">
        <v>207</v>
      </c>
      <c r="B342" s="27" t="s">
        <v>220</v>
      </c>
      <c r="C342" s="202">
        <v>286</v>
      </c>
      <c r="D342" s="202">
        <v>255</v>
      </c>
      <c r="E342" s="202">
        <v>256</v>
      </c>
      <c r="F342" s="202">
        <v>264</v>
      </c>
      <c r="G342" s="202">
        <v>261</v>
      </c>
      <c r="H342" s="202">
        <v>270</v>
      </c>
      <c r="I342" s="202">
        <v>275</v>
      </c>
      <c r="J342" s="202">
        <v>285</v>
      </c>
      <c r="K342" s="202">
        <v>285</v>
      </c>
      <c r="L342" s="202">
        <v>292</v>
      </c>
      <c r="M342" s="202">
        <v>301</v>
      </c>
      <c r="N342" s="70"/>
    </row>
    <row r="343" spans="1:14" ht="16.5" customHeight="1" x14ac:dyDescent="0.2">
      <c r="A343" s="27" t="s">
        <v>207</v>
      </c>
      <c r="B343" s="27" t="s">
        <v>221</v>
      </c>
      <c r="C343" s="202">
        <v>593</v>
      </c>
      <c r="D343" s="202">
        <v>559</v>
      </c>
      <c r="E343" s="202">
        <v>559</v>
      </c>
      <c r="F343" s="202">
        <v>572</v>
      </c>
      <c r="G343" s="202">
        <v>588</v>
      </c>
      <c r="H343" s="202">
        <v>602</v>
      </c>
      <c r="I343" s="202">
        <v>595</v>
      </c>
      <c r="J343" s="202">
        <v>606</v>
      </c>
      <c r="K343" s="202">
        <v>611</v>
      </c>
      <c r="L343" s="202">
        <v>619</v>
      </c>
      <c r="M343" s="202">
        <v>625</v>
      </c>
      <c r="N343" s="70"/>
    </row>
    <row r="344" spans="1:14" ht="16.5" customHeight="1" x14ac:dyDescent="0.2">
      <c r="A344" s="27" t="s">
        <v>207</v>
      </c>
      <c r="B344" s="27" t="s">
        <v>222</v>
      </c>
      <c r="C344" s="202">
        <v>1132</v>
      </c>
      <c r="D344" s="202">
        <v>1042</v>
      </c>
      <c r="E344" s="202">
        <v>1042</v>
      </c>
      <c r="F344" s="202">
        <v>1071</v>
      </c>
      <c r="G344" s="202">
        <v>1123</v>
      </c>
      <c r="H344" s="202">
        <v>1137</v>
      </c>
      <c r="I344" s="202">
        <v>1116</v>
      </c>
      <c r="J344" s="202">
        <v>1128</v>
      </c>
      <c r="K344" s="202">
        <v>1112</v>
      </c>
      <c r="L344" s="202">
        <v>1116</v>
      </c>
      <c r="M344" s="202">
        <v>1110</v>
      </c>
      <c r="N344" s="70"/>
    </row>
    <row r="345" spans="1:14" ht="16.5" customHeight="1" x14ac:dyDescent="0.2">
      <c r="A345" s="27" t="s">
        <v>207</v>
      </c>
      <c r="B345" s="27" t="s">
        <v>223</v>
      </c>
      <c r="C345" s="202">
        <v>1814</v>
      </c>
      <c r="D345" s="202">
        <v>1740</v>
      </c>
      <c r="E345" s="202">
        <v>1723</v>
      </c>
      <c r="F345" s="202">
        <v>1795</v>
      </c>
      <c r="G345" s="202">
        <v>1886</v>
      </c>
      <c r="H345" s="202">
        <v>1918</v>
      </c>
      <c r="I345" s="202">
        <v>1871</v>
      </c>
      <c r="J345" s="202">
        <v>1893</v>
      </c>
      <c r="K345" s="202">
        <v>1905</v>
      </c>
      <c r="L345" s="202">
        <v>1916</v>
      </c>
      <c r="M345" s="202">
        <v>1902</v>
      </c>
      <c r="N345" s="19"/>
    </row>
    <row r="346" spans="1:14" ht="16.5" customHeight="1" x14ac:dyDescent="0.2">
      <c r="A346" s="27" t="s">
        <v>207</v>
      </c>
      <c r="B346" s="27" t="s">
        <v>224</v>
      </c>
      <c r="C346" s="202">
        <v>4999</v>
      </c>
      <c r="D346" s="202">
        <v>4824</v>
      </c>
      <c r="E346" s="202">
        <v>4769</v>
      </c>
      <c r="F346" s="202">
        <v>4992</v>
      </c>
      <c r="G346" s="202">
        <v>5354</v>
      </c>
      <c r="H346" s="202">
        <v>5438</v>
      </c>
      <c r="I346" s="202">
        <v>5309</v>
      </c>
      <c r="J346" s="202">
        <v>5238</v>
      </c>
      <c r="K346" s="202">
        <v>5150</v>
      </c>
      <c r="L346" s="202">
        <v>5174</v>
      </c>
      <c r="M346" s="202">
        <v>5041</v>
      </c>
      <c r="N346" s="70"/>
    </row>
    <row r="347" spans="1:14" ht="16.5" customHeight="1" x14ac:dyDescent="0.2">
      <c r="A347" s="27" t="s">
        <v>207</v>
      </c>
      <c r="B347" s="27" t="s">
        <v>225</v>
      </c>
      <c r="C347" s="202">
        <v>17510</v>
      </c>
      <c r="D347" s="202">
        <v>17270</v>
      </c>
      <c r="E347" s="202">
        <v>17154</v>
      </c>
      <c r="F347" s="202">
        <v>17708</v>
      </c>
      <c r="G347" s="202">
        <v>18201</v>
      </c>
      <c r="H347" s="202">
        <v>18319</v>
      </c>
      <c r="I347" s="202">
        <v>18077</v>
      </c>
      <c r="J347" s="202">
        <v>18357</v>
      </c>
      <c r="K347" s="202">
        <v>18462</v>
      </c>
      <c r="L347" s="202">
        <v>18172</v>
      </c>
      <c r="M347" s="202">
        <v>18048</v>
      </c>
      <c r="N347" s="70"/>
    </row>
    <row r="348" spans="1:14" ht="16.5" customHeight="1" x14ac:dyDescent="0.2">
      <c r="A348" s="27" t="s">
        <v>207</v>
      </c>
      <c r="B348" s="27" t="s">
        <v>226</v>
      </c>
      <c r="C348" s="202">
        <v>58741</v>
      </c>
      <c r="D348" s="202">
        <v>59209</v>
      </c>
      <c r="E348" s="202">
        <v>59674</v>
      </c>
      <c r="F348" s="202">
        <v>60346</v>
      </c>
      <c r="G348" s="202">
        <v>58301</v>
      </c>
      <c r="H348" s="202">
        <v>58518</v>
      </c>
      <c r="I348" s="202">
        <v>60591</v>
      </c>
      <c r="J348" s="202">
        <v>63779</v>
      </c>
      <c r="K348" s="202">
        <v>63720</v>
      </c>
      <c r="L348" s="202">
        <v>62514</v>
      </c>
      <c r="M348" s="202">
        <v>64346</v>
      </c>
      <c r="N348" s="19"/>
    </row>
    <row r="349" spans="1:14" ht="16.5" customHeight="1" x14ac:dyDescent="0.2">
      <c r="A349" s="27" t="s">
        <v>207</v>
      </c>
      <c r="B349" s="27" t="s">
        <v>227</v>
      </c>
      <c r="C349" s="202">
        <v>63966</v>
      </c>
      <c r="D349" s="202">
        <v>65205</v>
      </c>
      <c r="E349" s="202">
        <v>66350</v>
      </c>
      <c r="F349" s="202">
        <v>67374</v>
      </c>
      <c r="G349" s="202">
        <v>65237</v>
      </c>
      <c r="H349" s="202">
        <v>66698</v>
      </c>
      <c r="I349" s="202">
        <v>69584</v>
      </c>
      <c r="J349" s="202">
        <v>74623</v>
      </c>
      <c r="K349" s="202">
        <v>74121</v>
      </c>
      <c r="L349" s="202">
        <v>77135</v>
      </c>
      <c r="M349" s="202">
        <v>80192</v>
      </c>
      <c r="N349" s="70"/>
    </row>
    <row r="350" spans="1:14" ht="16.5" customHeight="1" x14ac:dyDescent="0.2">
      <c r="A350" s="27" t="s">
        <v>207</v>
      </c>
      <c r="B350" s="27" t="s">
        <v>228</v>
      </c>
      <c r="C350" s="202">
        <v>37060</v>
      </c>
      <c r="D350" s="202">
        <v>39018</v>
      </c>
      <c r="E350" s="202">
        <v>40949</v>
      </c>
      <c r="F350" s="202">
        <v>40326</v>
      </c>
      <c r="G350" s="202">
        <v>34605</v>
      </c>
      <c r="H350" s="202">
        <v>34809</v>
      </c>
      <c r="I350" s="202">
        <v>38485</v>
      </c>
      <c r="J350" s="202">
        <v>42550</v>
      </c>
      <c r="K350" s="202">
        <v>43836</v>
      </c>
      <c r="L350" s="202">
        <v>45551</v>
      </c>
      <c r="M350" s="202">
        <v>50089</v>
      </c>
      <c r="N350" s="82"/>
    </row>
    <row r="351" spans="1:14" ht="16.5" customHeight="1" x14ac:dyDescent="0.2">
      <c r="A351" s="57" t="s">
        <v>207</v>
      </c>
      <c r="B351" s="57" t="s">
        <v>82</v>
      </c>
      <c r="C351" s="203">
        <v>186570</v>
      </c>
      <c r="D351" s="203">
        <v>189852</v>
      </c>
      <c r="E351" s="203">
        <v>192832</v>
      </c>
      <c r="F351" s="203">
        <v>194905</v>
      </c>
      <c r="G351" s="203">
        <v>185925</v>
      </c>
      <c r="H351" s="203">
        <v>188091</v>
      </c>
      <c r="I351" s="203">
        <v>196624</v>
      </c>
      <c r="J351" s="203">
        <v>209101</v>
      </c>
      <c r="K351" s="203">
        <v>209566</v>
      </c>
      <c r="L351" s="203">
        <v>212870</v>
      </c>
      <c r="M351" s="203">
        <v>222034</v>
      </c>
      <c r="N351" s="70"/>
    </row>
    <row r="352" spans="1:14" ht="16.5" customHeight="1" x14ac:dyDescent="0.2">
      <c r="A352" s="27" t="s">
        <v>208</v>
      </c>
      <c r="B352" s="27" t="s">
        <v>217</v>
      </c>
      <c r="C352" s="201">
        <v>30</v>
      </c>
      <c r="D352" s="201">
        <v>168</v>
      </c>
      <c r="E352" s="201">
        <v>9</v>
      </c>
      <c r="F352" s="201">
        <v>90</v>
      </c>
      <c r="G352" s="201">
        <v>10</v>
      </c>
      <c r="H352" s="201">
        <v>9</v>
      </c>
      <c r="I352" s="201">
        <v>286</v>
      </c>
      <c r="J352" s="201">
        <v>105</v>
      </c>
      <c r="K352" s="201">
        <v>10</v>
      </c>
      <c r="L352" s="201">
        <v>10</v>
      </c>
      <c r="M352" s="201">
        <v>10</v>
      </c>
      <c r="N352" s="70"/>
    </row>
    <row r="353" spans="1:14" ht="16.5" customHeight="1" x14ac:dyDescent="0.2">
      <c r="A353" s="27" t="s">
        <v>208</v>
      </c>
      <c r="B353" s="27" t="s">
        <v>218</v>
      </c>
      <c r="C353" s="202">
        <v>87</v>
      </c>
      <c r="D353" s="202">
        <v>77</v>
      </c>
      <c r="E353" s="202">
        <v>82</v>
      </c>
      <c r="F353" s="202">
        <v>88</v>
      </c>
      <c r="G353" s="202">
        <v>89</v>
      </c>
      <c r="H353" s="202">
        <v>88</v>
      </c>
      <c r="I353" s="202">
        <v>86</v>
      </c>
      <c r="J353" s="202">
        <v>87</v>
      </c>
      <c r="K353" s="202">
        <v>88</v>
      </c>
      <c r="L353" s="202">
        <v>89</v>
      </c>
      <c r="M353" s="202">
        <v>90</v>
      </c>
      <c r="N353" s="19"/>
    </row>
    <row r="354" spans="1:14" ht="16.5" customHeight="1" x14ac:dyDescent="0.2">
      <c r="A354" s="27" t="s">
        <v>208</v>
      </c>
      <c r="B354" s="27" t="s">
        <v>219</v>
      </c>
      <c r="C354" s="202">
        <v>113</v>
      </c>
      <c r="D354" s="202">
        <v>371</v>
      </c>
      <c r="E354" s="202">
        <v>119</v>
      </c>
      <c r="F354" s="202">
        <v>125</v>
      </c>
      <c r="G354" s="202">
        <v>129</v>
      </c>
      <c r="H354" s="202">
        <v>133</v>
      </c>
      <c r="I354" s="202">
        <v>132</v>
      </c>
      <c r="J354" s="202">
        <v>134</v>
      </c>
      <c r="K354" s="202">
        <v>125</v>
      </c>
      <c r="L354" s="202">
        <v>129</v>
      </c>
      <c r="M354" s="202">
        <v>130</v>
      </c>
      <c r="N354" s="70"/>
    </row>
    <row r="355" spans="1:14" ht="16.5" customHeight="1" x14ac:dyDescent="0.2">
      <c r="A355" s="27" t="s">
        <v>208</v>
      </c>
      <c r="B355" s="27" t="s">
        <v>220</v>
      </c>
      <c r="C355" s="202">
        <v>173</v>
      </c>
      <c r="D355" s="202">
        <v>171</v>
      </c>
      <c r="E355" s="202">
        <v>174</v>
      </c>
      <c r="F355" s="202">
        <v>179</v>
      </c>
      <c r="G355" s="202">
        <v>185</v>
      </c>
      <c r="H355" s="202">
        <v>191</v>
      </c>
      <c r="I355" s="202">
        <v>193</v>
      </c>
      <c r="J355" s="202">
        <v>199</v>
      </c>
      <c r="K355" s="202">
        <v>199</v>
      </c>
      <c r="L355" s="202">
        <v>203</v>
      </c>
      <c r="M355" s="202">
        <v>206</v>
      </c>
      <c r="N355" s="70"/>
    </row>
    <row r="356" spans="1:14" ht="16.5" customHeight="1" x14ac:dyDescent="0.2">
      <c r="A356" s="27" t="s">
        <v>208</v>
      </c>
      <c r="B356" s="27" t="s">
        <v>221</v>
      </c>
      <c r="C356" s="202">
        <v>455</v>
      </c>
      <c r="D356" s="202">
        <v>438</v>
      </c>
      <c r="E356" s="202">
        <v>447</v>
      </c>
      <c r="F356" s="202">
        <v>470</v>
      </c>
      <c r="G356" s="202">
        <v>506</v>
      </c>
      <c r="H356" s="202">
        <v>523</v>
      </c>
      <c r="I356" s="202">
        <v>514</v>
      </c>
      <c r="J356" s="202">
        <v>518</v>
      </c>
      <c r="K356" s="202">
        <v>524</v>
      </c>
      <c r="L356" s="202">
        <v>531</v>
      </c>
      <c r="M356" s="202">
        <v>528</v>
      </c>
      <c r="N356" s="70"/>
    </row>
    <row r="357" spans="1:14" ht="16.5" customHeight="1" x14ac:dyDescent="0.2">
      <c r="A357" s="27" t="s">
        <v>208</v>
      </c>
      <c r="B357" s="27" t="s">
        <v>222</v>
      </c>
      <c r="C357" s="202">
        <v>1032</v>
      </c>
      <c r="D357" s="202">
        <v>999</v>
      </c>
      <c r="E357" s="202">
        <v>1008</v>
      </c>
      <c r="F357" s="202">
        <v>1054</v>
      </c>
      <c r="G357" s="202">
        <v>1126</v>
      </c>
      <c r="H357" s="202">
        <v>1156</v>
      </c>
      <c r="I357" s="202">
        <v>1124</v>
      </c>
      <c r="J357" s="202">
        <v>1127</v>
      </c>
      <c r="K357" s="202">
        <v>1103</v>
      </c>
      <c r="L357" s="202">
        <v>1115</v>
      </c>
      <c r="M357" s="202">
        <v>1094</v>
      </c>
      <c r="N357" s="70"/>
    </row>
    <row r="358" spans="1:14" ht="16.5" customHeight="1" x14ac:dyDescent="0.2">
      <c r="A358" s="27" t="s">
        <v>208</v>
      </c>
      <c r="B358" s="27" t="s">
        <v>223</v>
      </c>
      <c r="C358" s="202">
        <v>1947</v>
      </c>
      <c r="D358" s="202">
        <v>1895</v>
      </c>
      <c r="E358" s="202">
        <v>1906</v>
      </c>
      <c r="F358" s="202">
        <v>1990</v>
      </c>
      <c r="G358" s="202">
        <v>2108</v>
      </c>
      <c r="H358" s="202">
        <v>2150</v>
      </c>
      <c r="I358" s="202">
        <v>2110</v>
      </c>
      <c r="J358" s="202">
        <v>2115</v>
      </c>
      <c r="K358" s="202">
        <v>2110</v>
      </c>
      <c r="L358" s="202">
        <v>2124</v>
      </c>
      <c r="M358" s="202">
        <v>2091</v>
      </c>
      <c r="N358" s="19"/>
    </row>
    <row r="359" spans="1:14" ht="16.5" customHeight="1" x14ac:dyDescent="0.2">
      <c r="A359" s="27" t="s">
        <v>208</v>
      </c>
      <c r="B359" s="27" t="s">
        <v>224</v>
      </c>
      <c r="C359" s="202">
        <v>5360</v>
      </c>
      <c r="D359" s="202">
        <v>5313</v>
      </c>
      <c r="E359" s="202">
        <v>5348</v>
      </c>
      <c r="F359" s="202">
        <v>5588</v>
      </c>
      <c r="G359" s="202">
        <v>5919</v>
      </c>
      <c r="H359" s="202">
        <v>6034</v>
      </c>
      <c r="I359" s="202">
        <v>6046</v>
      </c>
      <c r="J359" s="202">
        <v>6005</v>
      </c>
      <c r="K359" s="202">
        <v>5977</v>
      </c>
      <c r="L359" s="202">
        <v>6042</v>
      </c>
      <c r="M359" s="202">
        <v>5951</v>
      </c>
      <c r="N359" s="70"/>
    </row>
    <row r="360" spans="1:14" ht="16.5" customHeight="1" x14ac:dyDescent="0.2">
      <c r="A360" s="27" t="s">
        <v>208</v>
      </c>
      <c r="B360" s="27" t="s">
        <v>225</v>
      </c>
      <c r="C360" s="202">
        <v>17110</v>
      </c>
      <c r="D360" s="202">
        <v>17257</v>
      </c>
      <c r="E360" s="202">
        <v>17766</v>
      </c>
      <c r="F360" s="202">
        <v>18825</v>
      </c>
      <c r="G360" s="202">
        <v>18319</v>
      </c>
      <c r="H360" s="202">
        <v>18631</v>
      </c>
      <c r="I360" s="202">
        <v>19177</v>
      </c>
      <c r="J360" s="202">
        <v>19875</v>
      </c>
      <c r="K360" s="202">
        <v>20104</v>
      </c>
      <c r="L360" s="202">
        <v>19590</v>
      </c>
      <c r="M360" s="202">
        <v>20006</v>
      </c>
      <c r="N360" s="70"/>
    </row>
    <row r="361" spans="1:14" ht="16.5" customHeight="1" x14ac:dyDescent="0.2">
      <c r="A361" s="27" t="s">
        <v>208</v>
      </c>
      <c r="B361" s="27" t="s">
        <v>226</v>
      </c>
      <c r="C361" s="202">
        <v>50350</v>
      </c>
      <c r="D361" s="202">
        <v>51686</v>
      </c>
      <c r="E361" s="202">
        <v>53469</v>
      </c>
      <c r="F361" s="202">
        <v>56602</v>
      </c>
      <c r="G361" s="202">
        <v>54907</v>
      </c>
      <c r="H361" s="202">
        <v>55998</v>
      </c>
      <c r="I361" s="202">
        <v>58620</v>
      </c>
      <c r="J361" s="202">
        <v>62624</v>
      </c>
      <c r="K361" s="202">
        <v>62776</v>
      </c>
      <c r="L361" s="202">
        <v>62635</v>
      </c>
      <c r="M361" s="202">
        <v>65240</v>
      </c>
      <c r="N361" s="19"/>
    </row>
    <row r="362" spans="1:14" ht="16.5" customHeight="1" x14ac:dyDescent="0.2">
      <c r="A362" s="27" t="s">
        <v>208</v>
      </c>
      <c r="B362" s="27" t="s">
        <v>227</v>
      </c>
      <c r="C362" s="202">
        <v>33925</v>
      </c>
      <c r="D362" s="202">
        <v>35185</v>
      </c>
      <c r="E362" s="202">
        <v>36980</v>
      </c>
      <c r="F362" s="202">
        <v>37740</v>
      </c>
      <c r="G362" s="202">
        <v>38735</v>
      </c>
      <c r="H362" s="202">
        <v>40020</v>
      </c>
      <c r="I362" s="202">
        <v>42925</v>
      </c>
      <c r="J362" s="202">
        <v>45872</v>
      </c>
      <c r="K362" s="202">
        <v>46685</v>
      </c>
      <c r="L362" s="202">
        <v>52549</v>
      </c>
      <c r="M362" s="202">
        <v>55867</v>
      </c>
      <c r="N362" s="70"/>
    </row>
    <row r="363" spans="1:14" ht="16.5" customHeight="1" x14ac:dyDescent="0.2">
      <c r="A363" s="27" t="s">
        <v>208</v>
      </c>
      <c r="B363" s="27" t="s">
        <v>228</v>
      </c>
      <c r="C363" s="202">
        <v>22896</v>
      </c>
      <c r="D363" s="202">
        <v>24457</v>
      </c>
      <c r="E363" s="202">
        <v>26723</v>
      </c>
      <c r="F363" s="202">
        <v>27068</v>
      </c>
      <c r="G363" s="202">
        <v>23608</v>
      </c>
      <c r="H363" s="202">
        <v>23836</v>
      </c>
      <c r="I363" s="202">
        <v>26952</v>
      </c>
      <c r="J363" s="202">
        <v>30041</v>
      </c>
      <c r="K363" s="202">
        <v>31733</v>
      </c>
      <c r="L363" s="202">
        <v>31369</v>
      </c>
      <c r="M363" s="202">
        <v>35269</v>
      </c>
      <c r="N363" s="82"/>
    </row>
    <row r="364" spans="1:14" ht="16.5" customHeight="1" x14ac:dyDescent="0.2">
      <c r="A364" s="57" t="s">
        <v>208</v>
      </c>
      <c r="B364" s="57" t="s">
        <v>82</v>
      </c>
      <c r="C364" s="203">
        <v>133478</v>
      </c>
      <c r="D364" s="203">
        <v>138017</v>
      </c>
      <c r="E364" s="203">
        <v>144031</v>
      </c>
      <c r="F364" s="203">
        <v>149819</v>
      </c>
      <c r="G364" s="203">
        <v>145641</v>
      </c>
      <c r="H364" s="203">
        <v>148768</v>
      </c>
      <c r="I364" s="203">
        <v>158165</v>
      </c>
      <c r="J364" s="203">
        <v>168703</v>
      </c>
      <c r="K364" s="203">
        <v>171435</v>
      </c>
      <c r="L364" s="203">
        <v>176386</v>
      </c>
      <c r="M364" s="203">
        <v>186482</v>
      </c>
      <c r="N364" s="70"/>
    </row>
    <row r="365" spans="1:14" ht="16.5" customHeight="1" x14ac:dyDescent="0.2">
      <c r="A365" s="27" t="s">
        <v>209</v>
      </c>
      <c r="B365" s="27" t="s">
        <v>217</v>
      </c>
      <c r="C365" s="201">
        <v>2</v>
      </c>
      <c r="D365" s="201">
        <v>56</v>
      </c>
      <c r="E365" s="201">
        <v>1</v>
      </c>
      <c r="F365" s="201">
        <v>15</v>
      </c>
      <c r="G365" s="201">
        <v>2</v>
      </c>
      <c r="H365" s="201">
        <v>2</v>
      </c>
      <c r="I365" s="201">
        <v>60</v>
      </c>
      <c r="J365" s="201">
        <v>5</v>
      </c>
      <c r="K365" s="201">
        <v>1</v>
      </c>
      <c r="L365" s="201">
        <v>2</v>
      </c>
      <c r="M365" s="201">
        <v>2</v>
      </c>
      <c r="N365" s="70"/>
    </row>
    <row r="366" spans="1:14" ht="16.5" customHeight="1" x14ac:dyDescent="0.2">
      <c r="A366" s="27" t="s">
        <v>209</v>
      </c>
      <c r="B366" s="27" t="s">
        <v>218</v>
      </c>
      <c r="C366" s="202">
        <v>15</v>
      </c>
      <c r="D366" s="202">
        <v>16</v>
      </c>
      <c r="E366" s="202">
        <v>17</v>
      </c>
      <c r="F366" s="202">
        <v>18</v>
      </c>
      <c r="G366" s="202">
        <v>18</v>
      </c>
      <c r="H366" s="202">
        <v>18</v>
      </c>
      <c r="I366" s="202">
        <v>17</v>
      </c>
      <c r="J366" s="202">
        <v>17</v>
      </c>
      <c r="K366" s="202">
        <v>16</v>
      </c>
      <c r="L366" s="202">
        <v>17</v>
      </c>
      <c r="M366" s="202">
        <v>17</v>
      </c>
      <c r="N366" s="19"/>
    </row>
    <row r="367" spans="1:14" ht="16.5" customHeight="1" x14ac:dyDescent="0.2">
      <c r="A367" s="27" t="s">
        <v>209</v>
      </c>
      <c r="B367" s="27" t="s">
        <v>219</v>
      </c>
      <c r="C367" s="202">
        <v>22</v>
      </c>
      <c r="D367" s="202">
        <v>65</v>
      </c>
      <c r="E367" s="202">
        <v>24</v>
      </c>
      <c r="F367" s="202">
        <v>25</v>
      </c>
      <c r="G367" s="202">
        <v>26</v>
      </c>
      <c r="H367" s="202">
        <v>25</v>
      </c>
      <c r="I367" s="202">
        <v>25</v>
      </c>
      <c r="J367" s="202">
        <v>26</v>
      </c>
      <c r="K367" s="202">
        <v>25</v>
      </c>
      <c r="L367" s="202">
        <v>25</v>
      </c>
      <c r="M367" s="202">
        <v>26</v>
      </c>
      <c r="N367" s="70"/>
    </row>
    <row r="368" spans="1:14" ht="16.5" customHeight="1" x14ac:dyDescent="0.2">
      <c r="A368" s="27" t="s">
        <v>209</v>
      </c>
      <c r="B368" s="27" t="s">
        <v>220</v>
      </c>
      <c r="C368" s="202">
        <v>48</v>
      </c>
      <c r="D368" s="202">
        <v>47</v>
      </c>
      <c r="E368" s="202">
        <v>47</v>
      </c>
      <c r="F368" s="202">
        <v>49</v>
      </c>
      <c r="G368" s="202">
        <v>50</v>
      </c>
      <c r="H368" s="202">
        <v>52</v>
      </c>
      <c r="I368" s="202">
        <v>52</v>
      </c>
      <c r="J368" s="202">
        <v>52</v>
      </c>
      <c r="K368" s="202">
        <v>48</v>
      </c>
      <c r="L368" s="202">
        <v>47</v>
      </c>
      <c r="M368" s="202">
        <v>47</v>
      </c>
      <c r="N368" s="70"/>
    </row>
    <row r="369" spans="1:14" ht="16.5" customHeight="1" x14ac:dyDescent="0.2">
      <c r="A369" s="27" t="s">
        <v>209</v>
      </c>
      <c r="B369" s="27" t="s">
        <v>221</v>
      </c>
      <c r="C369" s="202">
        <v>129</v>
      </c>
      <c r="D369" s="202">
        <v>129</v>
      </c>
      <c r="E369" s="202">
        <v>131</v>
      </c>
      <c r="F369" s="202">
        <v>140</v>
      </c>
      <c r="G369" s="202">
        <v>146</v>
      </c>
      <c r="H369" s="202">
        <v>150</v>
      </c>
      <c r="I369" s="202">
        <v>150</v>
      </c>
      <c r="J369" s="202">
        <v>152</v>
      </c>
      <c r="K369" s="202">
        <v>148</v>
      </c>
      <c r="L369" s="202">
        <v>150</v>
      </c>
      <c r="M369" s="202">
        <v>149</v>
      </c>
      <c r="N369" s="70"/>
    </row>
    <row r="370" spans="1:14" ht="16.5" customHeight="1" x14ac:dyDescent="0.2">
      <c r="A370" s="27" t="s">
        <v>209</v>
      </c>
      <c r="B370" s="27" t="s">
        <v>222</v>
      </c>
      <c r="C370" s="202">
        <v>304</v>
      </c>
      <c r="D370" s="202">
        <v>302</v>
      </c>
      <c r="E370" s="202">
        <v>304</v>
      </c>
      <c r="F370" s="202">
        <v>321</v>
      </c>
      <c r="G370" s="202">
        <v>335</v>
      </c>
      <c r="H370" s="202">
        <v>343</v>
      </c>
      <c r="I370" s="202">
        <v>347</v>
      </c>
      <c r="J370" s="202">
        <v>345</v>
      </c>
      <c r="K370" s="202">
        <v>332</v>
      </c>
      <c r="L370" s="202">
        <v>335</v>
      </c>
      <c r="M370" s="202">
        <v>329</v>
      </c>
      <c r="N370" s="70"/>
    </row>
    <row r="371" spans="1:14" ht="16.5" customHeight="1" x14ac:dyDescent="0.2">
      <c r="A371" s="27" t="s">
        <v>209</v>
      </c>
      <c r="B371" s="27" t="s">
        <v>223</v>
      </c>
      <c r="C371" s="202">
        <v>510</v>
      </c>
      <c r="D371" s="202">
        <v>521</v>
      </c>
      <c r="E371" s="202">
        <v>525</v>
      </c>
      <c r="F371" s="202">
        <v>568</v>
      </c>
      <c r="G371" s="202">
        <v>560</v>
      </c>
      <c r="H371" s="202">
        <v>580</v>
      </c>
      <c r="I371" s="202">
        <v>586</v>
      </c>
      <c r="J371" s="202">
        <v>596</v>
      </c>
      <c r="K371" s="202">
        <v>599</v>
      </c>
      <c r="L371" s="202">
        <v>592</v>
      </c>
      <c r="M371" s="202">
        <v>598</v>
      </c>
      <c r="N371" s="19"/>
    </row>
    <row r="372" spans="1:14" ht="16.5" customHeight="1" x14ac:dyDescent="0.2">
      <c r="A372" s="27" t="s">
        <v>209</v>
      </c>
      <c r="B372" s="27" t="s">
        <v>224</v>
      </c>
      <c r="C372" s="202">
        <v>1855</v>
      </c>
      <c r="D372" s="202">
        <v>1711</v>
      </c>
      <c r="E372" s="202">
        <v>1746</v>
      </c>
      <c r="F372" s="202">
        <v>1795</v>
      </c>
      <c r="G372" s="202">
        <v>1753</v>
      </c>
      <c r="H372" s="202">
        <v>1675</v>
      </c>
      <c r="I372" s="202">
        <v>1736</v>
      </c>
      <c r="J372" s="202">
        <v>1794</v>
      </c>
      <c r="K372" s="202">
        <v>1726</v>
      </c>
      <c r="L372" s="202">
        <v>1657</v>
      </c>
      <c r="M372" s="202">
        <v>1728</v>
      </c>
      <c r="N372" s="70"/>
    </row>
    <row r="373" spans="1:14" ht="16.5" customHeight="1" x14ac:dyDescent="0.2">
      <c r="A373" s="27" t="s">
        <v>209</v>
      </c>
      <c r="B373" s="27" t="s">
        <v>225</v>
      </c>
      <c r="C373" s="202">
        <v>4512</v>
      </c>
      <c r="D373" s="202">
        <v>4469</v>
      </c>
      <c r="E373" s="202">
        <v>4521</v>
      </c>
      <c r="F373" s="202">
        <v>4622</v>
      </c>
      <c r="G373" s="202">
        <v>4536</v>
      </c>
      <c r="H373" s="202">
        <v>4705</v>
      </c>
      <c r="I373" s="202">
        <v>4841</v>
      </c>
      <c r="J373" s="202">
        <v>5100</v>
      </c>
      <c r="K373" s="202">
        <v>4901</v>
      </c>
      <c r="L373" s="202">
        <v>4985</v>
      </c>
      <c r="M373" s="202">
        <v>5084</v>
      </c>
      <c r="N373" s="70"/>
    </row>
    <row r="374" spans="1:14" ht="16.5" customHeight="1" x14ac:dyDescent="0.2">
      <c r="A374" s="27" t="s">
        <v>209</v>
      </c>
      <c r="B374" s="27" t="s">
        <v>226</v>
      </c>
      <c r="C374" s="202">
        <v>5084</v>
      </c>
      <c r="D374" s="202">
        <v>5393</v>
      </c>
      <c r="E374" s="202">
        <v>5612</v>
      </c>
      <c r="F374" s="202">
        <v>5997</v>
      </c>
      <c r="G374" s="202">
        <v>5822</v>
      </c>
      <c r="H374" s="202">
        <v>6147</v>
      </c>
      <c r="I374" s="202">
        <v>6608</v>
      </c>
      <c r="J374" s="202">
        <v>7183</v>
      </c>
      <c r="K374" s="202">
        <v>7108</v>
      </c>
      <c r="L374" s="202">
        <v>7612</v>
      </c>
      <c r="M374" s="202">
        <v>8069</v>
      </c>
      <c r="N374" s="19"/>
    </row>
    <row r="375" spans="1:14" ht="16.5" customHeight="1" x14ac:dyDescent="0.2">
      <c r="A375" s="27" t="s">
        <v>209</v>
      </c>
      <c r="B375" s="27" t="s">
        <v>227</v>
      </c>
      <c r="C375" s="202">
        <v>1966</v>
      </c>
      <c r="D375" s="202">
        <v>2056</v>
      </c>
      <c r="E375" s="202">
        <v>2338</v>
      </c>
      <c r="F375" s="202">
        <v>2457</v>
      </c>
      <c r="G375" s="202">
        <v>2283</v>
      </c>
      <c r="H375" s="202">
        <v>2519</v>
      </c>
      <c r="I375" s="202">
        <v>2860</v>
      </c>
      <c r="J375" s="202">
        <v>3176</v>
      </c>
      <c r="K375" s="202">
        <v>3290</v>
      </c>
      <c r="L375" s="202">
        <v>3377</v>
      </c>
      <c r="M375" s="202">
        <v>3709</v>
      </c>
      <c r="N375" s="70"/>
    </row>
    <row r="376" spans="1:14" ht="16.5" customHeight="1" x14ac:dyDescent="0.2">
      <c r="A376" s="27" t="s">
        <v>209</v>
      </c>
      <c r="B376" s="27" t="s">
        <v>228</v>
      </c>
      <c r="C376" s="202">
        <v>1407</v>
      </c>
      <c r="D376" s="202">
        <v>1522</v>
      </c>
      <c r="E376" s="202">
        <v>1795</v>
      </c>
      <c r="F376" s="202">
        <v>1811</v>
      </c>
      <c r="G376" s="202">
        <v>1616</v>
      </c>
      <c r="H376" s="202">
        <v>1656</v>
      </c>
      <c r="I376" s="202">
        <v>1967</v>
      </c>
      <c r="J376" s="202">
        <v>2191</v>
      </c>
      <c r="K376" s="202">
        <v>2347</v>
      </c>
      <c r="L376" s="202">
        <v>2281</v>
      </c>
      <c r="M376" s="202">
        <v>2622</v>
      </c>
      <c r="N376" s="82"/>
    </row>
    <row r="377" spans="1:14" ht="16.5" customHeight="1" x14ac:dyDescent="0.2">
      <c r="A377" s="57" t="s">
        <v>209</v>
      </c>
      <c r="B377" s="57" t="s">
        <v>82</v>
      </c>
      <c r="C377" s="203">
        <v>15852</v>
      </c>
      <c r="D377" s="203">
        <v>16286</v>
      </c>
      <c r="E377" s="203">
        <v>17060</v>
      </c>
      <c r="F377" s="203">
        <v>17819</v>
      </c>
      <c r="G377" s="203">
        <v>17146</v>
      </c>
      <c r="H377" s="203">
        <v>17871</v>
      </c>
      <c r="I377" s="203">
        <v>19249</v>
      </c>
      <c r="J377" s="203">
        <v>20635</v>
      </c>
      <c r="K377" s="203">
        <v>20542</v>
      </c>
      <c r="L377" s="203">
        <v>21078</v>
      </c>
      <c r="M377" s="203">
        <v>22379</v>
      </c>
      <c r="N377" s="70"/>
    </row>
    <row r="378" spans="1:14" ht="16.5" customHeight="1" x14ac:dyDescent="0.2">
      <c r="A378" s="27" t="s">
        <v>210</v>
      </c>
      <c r="B378" s="27" t="s">
        <v>217</v>
      </c>
      <c r="C378" s="201">
        <v>1</v>
      </c>
      <c r="D378" s="201">
        <v>1</v>
      </c>
      <c r="E378" s="201">
        <v>1</v>
      </c>
      <c r="F378" s="201">
        <v>13</v>
      </c>
      <c r="G378" s="201">
        <v>1</v>
      </c>
      <c r="H378" s="201">
        <v>1</v>
      </c>
      <c r="I378" s="201">
        <v>1</v>
      </c>
      <c r="J378" s="201">
        <v>1</v>
      </c>
      <c r="K378" s="201">
        <v>1</v>
      </c>
      <c r="L378" s="201">
        <v>1</v>
      </c>
      <c r="M378" s="201">
        <v>1</v>
      </c>
      <c r="N378" s="70"/>
    </row>
    <row r="379" spans="1:14" ht="16.5" customHeight="1" x14ac:dyDescent="0.2">
      <c r="A379" s="27" t="s">
        <v>210</v>
      </c>
      <c r="B379" s="27" t="s">
        <v>218</v>
      </c>
      <c r="C379" s="202">
        <v>8</v>
      </c>
      <c r="D379" s="202">
        <v>8</v>
      </c>
      <c r="E379" s="202">
        <v>9</v>
      </c>
      <c r="F379" s="202">
        <v>9</v>
      </c>
      <c r="G379" s="202">
        <v>9</v>
      </c>
      <c r="H379" s="202">
        <v>9</v>
      </c>
      <c r="I379" s="202">
        <v>9</v>
      </c>
      <c r="J379" s="202">
        <v>10</v>
      </c>
      <c r="K379" s="202">
        <v>10</v>
      </c>
      <c r="L379" s="202">
        <v>10</v>
      </c>
      <c r="M379" s="202">
        <v>10</v>
      </c>
      <c r="N379" s="19"/>
    </row>
    <row r="380" spans="1:14" ht="16.5" customHeight="1" x14ac:dyDescent="0.2">
      <c r="A380" s="27" t="s">
        <v>210</v>
      </c>
      <c r="B380" s="27" t="s">
        <v>219</v>
      </c>
      <c r="C380" s="202">
        <v>9</v>
      </c>
      <c r="D380" s="202">
        <v>9</v>
      </c>
      <c r="E380" s="202">
        <v>9</v>
      </c>
      <c r="F380" s="202">
        <v>10</v>
      </c>
      <c r="G380" s="202">
        <v>10</v>
      </c>
      <c r="H380" s="202">
        <v>11</v>
      </c>
      <c r="I380" s="202">
        <v>11</v>
      </c>
      <c r="J380" s="202">
        <v>11</v>
      </c>
      <c r="K380" s="202">
        <v>11</v>
      </c>
      <c r="L380" s="202">
        <v>11</v>
      </c>
      <c r="M380" s="202">
        <v>11</v>
      </c>
      <c r="N380" s="70"/>
    </row>
    <row r="381" spans="1:14" ht="16.5" customHeight="1" x14ac:dyDescent="0.2">
      <c r="A381" s="27" t="s">
        <v>210</v>
      </c>
      <c r="B381" s="27" t="s">
        <v>220</v>
      </c>
      <c r="C381" s="202">
        <v>9</v>
      </c>
      <c r="D381" s="202">
        <v>10</v>
      </c>
      <c r="E381" s="202">
        <v>10</v>
      </c>
      <c r="F381" s="202">
        <v>10</v>
      </c>
      <c r="G381" s="202">
        <v>10</v>
      </c>
      <c r="H381" s="202">
        <v>11</v>
      </c>
      <c r="I381" s="202">
        <v>12</v>
      </c>
      <c r="J381" s="202">
        <v>14</v>
      </c>
      <c r="K381" s="202">
        <v>14</v>
      </c>
      <c r="L381" s="202">
        <v>15</v>
      </c>
      <c r="M381" s="202">
        <v>15</v>
      </c>
      <c r="N381" s="70"/>
    </row>
    <row r="382" spans="1:14" ht="16.5" customHeight="1" x14ac:dyDescent="0.2">
      <c r="A382" s="27" t="s">
        <v>210</v>
      </c>
      <c r="B382" s="27" t="s">
        <v>221</v>
      </c>
      <c r="C382" s="202">
        <v>13</v>
      </c>
      <c r="D382" s="202">
        <v>14</v>
      </c>
      <c r="E382" s="202">
        <v>14</v>
      </c>
      <c r="F382" s="202">
        <v>14</v>
      </c>
      <c r="G382" s="202">
        <v>14</v>
      </c>
      <c r="H382" s="202">
        <v>14</v>
      </c>
      <c r="I382" s="202">
        <v>16</v>
      </c>
      <c r="J382" s="202">
        <v>17</v>
      </c>
      <c r="K382" s="202">
        <v>19</v>
      </c>
      <c r="L382" s="202">
        <v>20</v>
      </c>
      <c r="M382" s="202">
        <v>23</v>
      </c>
      <c r="N382" s="70"/>
    </row>
    <row r="383" spans="1:14" ht="16.5" customHeight="1" x14ac:dyDescent="0.2">
      <c r="A383" s="27" t="s">
        <v>210</v>
      </c>
      <c r="B383" s="27" t="s">
        <v>222</v>
      </c>
      <c r="C383" s="202">
        <v>17</v>
      </c>
      <c r="D383" s="202">
        <v>17</v>
      </c>
      <c r="E383" s="202">
        <v>17</v>
      </c>
      <c r="F383" s="202">
        <v>17</v>
      </c>
      <c r="G383" s="202">
        <v>18</v>
      </c>
      <c r="H383" s="202">
        <v>18</v>
      </c>
      <c r="I383" s="202">
        <v>19</v>
      </c>
      <c r="J383" s="202">
        <v>20</v>
      </c>
      <c r="K383" s="202">
        <v>20</v>
      </c>
      <c r="L383" s="202">
        <v>22</v>
      </c>
      <c r="M383" s="202">
        <v>23</v>
      </c>
      <c r="N383" s="70"/>
    </row>
    <row r="384" spans="1:14" ht="16.5" customHeight="1" x14ac:dyDescent="0.2">
      <c r="A384" s="27" t="s">
        <v>210</v>
      </c>
      <c r="B384" s="27" t="s">
        <v>223</v>
      </c>
      <c r="C384" s="202">
        <v>20</v>
      </c>
      <c r="D384" s="202">
        <v>20</v>
      </c>
      <c r="E384" s="202">
        <v>20</v>
      </c>
      <c r="F384" s="202">
        <v>20</v>
      </c>
      <c r="G384" s="202">
        <v>20</v>
      </c>
      <c r="H384" s="202">
        <v>21</v>
      </c>
      <c r="I384" s="202">
        <v>22</v>
      </c>
      <c r="J384" s="202">
        <v>21</v>
      </c>
      <c r="K384" s="202">
        <v>22</v>
      </c>
      <c r="L384" s="202">
        <v>23</v>
      </c>
      <c r="M384" s="202">
        <v>25</v>
      </c>
      <c r="N384" s="19"/>
    </row>
    <row r="385" spans="1:14" ht="16.5" customHeight="1" x14ac:dyDescent="0.2">
      <c r="A385" s="27" t="s">
        <v>210</v>
      </c>
      <c r="B385" s="27" t="s">
        <v>224</v>
      </c>
      <c r="C385" s="202">
        <v>37</v>
      </c>
      <c r="D385" s="202">
        <v>37</v>
      </c>
      <c r="E385" s="202">
        <v>37</v>
      </c>
      <c r="F385" s="202">
        <v>37</v>
      </c>
      <c r="G385" s="202">
        <v>39</v>
      </c>
      <c r="H385" s="202">
        <v>39</v>
      </c>
      <c r="I385" s="202">
        <v>39</v>
      </c>
      <c r="J385" s="202">
        <v>41</v>
      </c>
      <c r="K385" s="202">
        <v>42</v>
      </c>
      <c r="L385" s="202">
        <v>44</v>
      </c>
      <c r="M385" s="202">
        <v>46</v>
      </c>
      <c r="N385" s="70"/>
    </row>
    <row r="386" spans="1:14" ht="16.5" customHeight="1" x14ac:dyDescent="0.2">
      <c r="A386" s="27" t="s">
        <v>210</v>
      </c>
      <c r="B386" s="27" t="s">
        <v>225</v>
      </c>
      <c r="C386" s="202">
        <v>71</v>
      </c>
      <c r="D386" s="202">
        <v>72</v>
      </c>
      <c r="E386" s="202">
        <v>74</v>
      </c>
      <c r="F386" s="202">
        <v>63</v>
      </c>
      <c r="G386" s="202">
        <v>80</v>
      </c>
      <c r="H386" s="202">
        <v>81</v>
      </c>
      <c r="I386" s="202">
        <v>85</v>
      </c>
      <c r="J386" s="202">
        <v>88</v>
      </c>
      <c r="K386" s="202">
        <v>91</v>
      </c>
      <c r="L386" s="202">
        <v>94</v>
      </c>
      <c r="M386" s="202">
        <v>103</v>
      </c>
      <c r="N386" s="70"/>
    </row>
    <row r="387" spans="1:14" ht="16.5" customHeight="1" x14ac:dyDescent="0.2">
      <c r="A387" s="27" t="s">
        <v>210</v>
      </c>
      <c r="B387" s="27" t="s">
        <v>226</v>
      </c>
      <c r="C387" s="202">
        <v>66</v>
      </c>
      <c r="D387" s="202">
        <v>68</v>
      </c>
      <c r="E387" s="202">
        <v>72</v>
      </c>
      <c r="F387" s="202">
        <v>72</v>
      </c>
      <c r="G387" s="202">
        <v>81</v>
      </c>
      <c r="H387" s="202">
        <v>84</v>
      </c>
      <c r="I387" s="202">
        <v>84</v>
      </c>
      <c r="J387" s="202">
        <v>91</v>
      </c>
      <c r="K387" s="202">
        <v>95</v>
      </c>
      <c r="L387" s="202">
        <v>104</v>
      </c>
      <c r="M387" s="202">
        <v>123</v>
      </c>
      <c r="N387" s="19"/>
    </row>
    <row r="388" spans="1:14" ht="16.5" customHeight="1" x14ac:dyDescent="0.2">
      <c r="A388" s="27" t="s">
        <v>210</v>
      </c>
      <c r="B388" s="27" t="s">
        <v>227</v>
      </c>
      <c r="C388" s="202">
        <v>43</v>
      </c>
      <c r="D388" s="202">
        <v>45</v>
      </c>
      <c r="E388" s="202">
        <v>49</v>
      </c>
      <c r="F388" s="202">
        <v>50</v>
      </c>
      <c r="G388" s="202">
        <v>53</v>
      </c>
      <c r="H388" s="202">
        <v>53</v>
      </c>
      <c r="I388" s="202">
        <v>55</v>
      </c>
      <c r="J388" s="202">
        <v>58</v>
      </c>
      <c r="K388" s="202">
        <v>62</v>
      </c>
      <c r="L388" s="202">
        <v>67</v>
      </c>
      <c r="M388" s="202">
        <v>77</v>
      </c>
      <c r="N388" s="70"/>
    </row>
    <row r="389" spans="1:14" ht="16.5" customHeight="1" x14ac:dyDescent="0.2">
      <c r="A389" s="27" t="s">
        <v>210</v>
      </c>
      <c r="B389" s="27" t="s">
        <v>228</v>
      </c>
      <c r="C389" s="202">
        <v>115</v>
      </c>
      <c r="D389" s="202">
        <v>125</v>
      </c>
      <c r="E389" s="202">
        <v>128</v>
      </c>
      <c r="F389" s="202">
        <v>108</v>
      </c>
      <c r="G389" s="202">
        <v>106</v>
      </c>
      <c r="H389" s="202">
        <v>95</v>
      </c>
      <c r="I389" s="202">
        <v>71</v>
      </c>
      <c r="J389" s="202">
        <v>55</v>
      </c>
      <c r="K389" s="202">
        <v>39</v>
      </c>
      <c r="L389" s="202">
        <v>36</v>
      </c>
      <c r="M389" s="202">
        <v>45</v>
      </c>
      <c r="N389" s="82"/>
    </row>
    <row r="390" spans="1:14" ht="15.75" customHeight="1" x14ac:dyDescent="0.2">
      <c r="A390" s="57" t="s">
        <v>210</v>
      </c>
      <c r="B390" s="58" t="s">
        <v>82</v>
      </c>
      <c r="C390" s="203">
        <v>409</v>
      </c>
      <c r="D390" s="203">
        <v>427</v>
      </c>
      <c r="E390" s="203">
        <v>440</v>
      </c>
      <c r="F390" s="203">
        <v>423</v>
      </c>
      <c r="G390" s="203">
        <v>441</v>
      </c>
      <c r="H390" s="203">
        <v>438</v>
      </c>
      <c r="I390" s="203">
        <v>424</v>
      </c>
      <c r="J390" s="203">
        <v>427</v>
      </c>
      <c r="K390" s="203">
        <v>428</v>
      </c>
      <c r="L390" s="203">
        <v>448</v>
      </c>
      <c r="M390" s="203">
        <v>504</v>
      </c>
      <c r="N390" s="70"/>
    </row>
    <row r="391" spans="1:14" ht="16.5" customHeight="1" x14ac:dyDescent="0.2">
      <c r="A391" s="27" t="s">
        <v>183</v>
      </c>
      <c r="B391" s="27" t="s">
        <v>217</v>
      </c>
      <c r="C391" s="201">
        <v>1311</v>
      </c>
      <c r="D391" s="201">
        <v>1767</v>
      </c>
      <c r="E391" s="201">
        <v>788</v>
      </c>
      <c r="F391" s="201">
        <v>1482</v>
      </c>
      <c r="G391" s="201">
        <v>808</v>
      </c>
      <c r="H391" s="201">
        <v>845</v>
      </c>
      <c r="I391" s="201">
        <v>2279</v>
      </c>
      <c r="J391" s="201">
        <v>2329</v>
      </c>
      <c r="K391" s="201">
        <v>750</v>
      </c>
      <c r="L391" s="201">
        <v>760</v>
      </c>
      <c r="M391" s="201">
        <v>717</v>
      </c>
      <c r="N391" s="70"/>
    </row>
    <row r="392" spans="1:14" ht="16.5" customHeight="1" x14ac:dyDescent="0.2">
      <c r="A392" s="27" t="s">
        <v>183</v>
      </c>
      <c r="B392" s="27" t="s">
        <v>218</v>
      </c>
      <c r="C392" s="202">
        <v>9134</v>
      </c>
      <c r="D392" s="202">
        <v>7868</v>
      </c>
      <c r="E392" s="202">
        <v>7674</v>
      </c>
      <c r="F392" s="202">
        <v>7824</v>
      </c>
      <c r="G392" s="202">
        <v>7897</v>
      </c>
      <c r="H392" s="202">
        <v>8162</v>
      </c>
      <c r="I392" s="202">
        <v>7875</v>
      </c>
      <c r="J392" s="202">
        <v>7964</v>
      </c>
      <c r="K392" s="202">
        <v>7813</v>
      </c>
      <c r="L392" s="202">
        <v>8039</v>
      </c>
      <c r="M392" s="202">
        <v>7776</v>
      </c>
      <c r="N392" s="19"/>
    </row>
    <row r="393" spans="1:14" ht="16.5" customHeight="1" x14ac:dyDescent="0.2">
      <c r="A393" s="27" t="s">
        <v>183</v>
      </c>
      <c r="B393" s="27" t="s">
        <v>219</v>
      </c>
      <c r="C393" s="202">
        <v>12340</v>
      </c>
      <c r="D393" s="202">
        <v>12773</v>
      </c>
      <c r="E393" s="202">
        <v>11038</v>
      </c>
      <c r="F393" s="202">
        <v>11500</v>
      </c>
      <c r="G393" s="202">
        <v>12095</v>
      </c>
      <c r="H393" s="202">
        <v>12366</v>
      </c>
      <c r="I393" s="202">
        <v>12208</v>
      </c>
      <c r="J393" s="202">
        <v>12107</v>
      </c>
      <c r="K393" s="202">
        <v>11382</v>
      </c>
      <c r="L393" s="202">
        <v>11578</v>
      </c>
      <c r="M393" s="202">
        <v>11397</v>
      </c>
      <c r="N393" s="70"/>
    </row>
    <row r="394" spans="1:14" ht="16.5" customHeight="1" x14ac:dyDescent="0.2">
      <c r="A394" s="27" t="s">
        <v>183</v>
      </c>
      <c r="B394" s="27" t="s">
        <v>220</v>
      </c>
      <c r="C394" s="202">
        <v>16881</v>
      </c>
      <c r="D394" s="202">
        <v>14832</v>
      </c>
      <c r="E394" s="202">
        <v>14906</v>
      </c>
      <c r="F394" s="202">
        <v>15265</v>
      </c>
      <c r="G394" s="202">
        <v>15682</v>
      </c>
      <c r="H394" s="202">
        <v>16069</v>
      </c>
      <c r="I394" s="202">
        <v>16537</v>
      </c>
      <c r="J394" s="202">
        <v>16922</v>
      </c>
      <c r="K394" s="202">
        <v>16974</v>
      </c>
      <c r="L394" s="202">
        <v>17174</v>
      </c>
      <c r="M394" s="202">
        <v>17321</v>
      </c>
      <c r="N394" s="70"/>
    </row>
    <row r="395" spans="1:14" ht="16.5" customHeight="1" x14ac:dyDescent="0.2">
      <c r="A395" s="27" t="s">
        <v>183</v>
      </c>
      <c r="B395" s="27" t="s">
        <v>221</v>
      </c>
      <c r="C395" s="202">
        <v>35481</v>
      </c>
      <c r="D395" s="202">
        <v>31470</v>
      </c>
      <c r="E395" s="202">
        <v>31309</v>
      </c>
      <c r="F395" s="202">
        <v>31911</v>
      </c>
      <c r="G395" s="202">
        <v>32648</v>
      </c>
      <c r="H395" s="202">
        <v>33069</v>
      </c>
      <c r="I395" s="202">
        <v>33453</v>
      </c>
      <c r="J395" s="202">
        <v>34320</v>
      </c>
      <c r="K395" s="202">
        <v>35107</v>
      </c>
      <c r="L395" s="202">
        <v>35827</v>
      </c>
      <c r="M395" s="202">
        <v>36630</v>
      </c>
      <c r="N395" s="70"/>
    </row>
    <row r="396" spans="1:14" ht="16.5" customHeight="1" x14ac:dyDescent="0.2">
      <c r="A396" s="27" t="s">
        <v>183</v>
      </c>
      <c r="B396" s="27" t="s">
        <v>222</v>
      </c>
      <c r="C396" s="202">
        <v>59371</v>
      </c>
      <c r="D396" s="202">
        <v>52824</v>
      </c>
      <c r="E396" s="202">
        <v>52515</v>
      </c>
      <c r="F396" s="202">
        <v>53451</v>
      </c>
      <c r="G396" s="202">
        <v>54573</v>
      </c>
      <c r="H396" s="202">
        <v>54892</v>
      </c>
      <c r="I396" s="202">
        <v>54699</v>
      </c>
      <c r="J396" s="202">
        <v>55307</v>
      </c>
      <c r="K396" s="202">
        <v>54660</v>
      </c>
      <c r="L396" s="202">
        <v>55325</v>
      </c>
      <c r="M396" s="202">
        <v>55899</v>
      </c>
      <c r="N396" s="70"/>
    </row>
    <row r="397" spans="1:14" ht="16.5" customHeight="1" x14ac:dyDescent="0.2">
      <c r="A397" s="27" t="s">
        <v>183</v>
      </c>
      <c r="B397" s="27" t="s">
        <v>223</v>
      </c>
      <c r="C397" s="202">
        <v>82057</v>
      </c>
      <c r="D397" s="202">
        <v>75761</v>
      </c>
      <c r="E397" s="202">
        <v>75381</v>
      </c>
      <c r="F397" s="202">
        <v>76838</v>
      </c>
      <c r="G397" s="202">
        <v>78265</v>
      </c>
      <c r="H397" s="202">
        <v>78663</v>
      </c>
      <c r="I397" s="202">
        <v>78187</v>
      </c>
      <c r="J397" s="202">
        <v>78992</v>
      </c>
      <c r="K397" s="202">
        <v>79292</v>
      </c>
      <c r="L397" s="202">
        <v>79829</v>
      </c>
      <c r="M397" s="202">
        <v>79676</v>
      </c>
      <c r="N397" s="19"/>
    </row>
    <row r="398" spans="1:14" ht="16.5" customHeight="1" x14ac:dyDescent="0.2">
      <c r="A398" s="27" t="s">
        <v>183</v>
      </c>
      <c r="B398" s="27" t="s">
        <v>224</v>
      </c>
      <c r="C398" s="202">
        <v>171781</v>
      </c>
      <c r="D398" s="202">
        <v>165901</v>
      </c>
      <c r="E398" s="202">
        <v>165805</v>
      </c>
      <c r="F398" s="202">
        <v>168872</v>
      </c>
      <c r="G398" s="202">
        <v>171025</v>
      </c>
      <c r="H398" s="202">
        <v>171474</v>
      </c>
      <c r="I398" s="202">
        <v>171888</v>
      </c>
      <c r="J398" s="202">
        <v>173327</v>
      </c>
      <c r="K398" s="202">
        <v>171061</v>
      </c>
      <c r="L398" s="202">
        <v>172099</v>
      </c>
      <c r="M398" s="202">
        <v>171876</v>
      </c>
      <c r="N398" s="70"/>
    </row>
    <row r="399" spans="1:14" ht="16.5" customHeight="1" x14ac:dyDescent="0.2">
      <c r="A399" s="27" t="s">
        <v>183</v>
      </c>
      <c r="B399" s="27" t="s">
        <v>225</v>
      </c>
      <c r="C399" s="202">
        <v>398199</v>
      </c>
      <c r="D399" s="202">
        <v>400331</v>
      </c>
      <c r="E399" s="202">
        <v>403925</v>
      </c>
      <c r="F399" s="202">
        <v>409329</v>
      </c>
      <c r="G399" s="202">
        <v>403828</v>
      </c>
      <c r="H399" s="202">
        <v>403412</v>
      </c>
      <c r="I399" s="202">
        <v>406897</v>
      </c>
      <c r="J399" s="202">
        <v>419385</v>
      </c>
      <c r="K399" s="202">
        <v>419125</v>
      </c>
      <c r="L399" s="202">
        <v>419272</v>
      </c>
      <c r="M399" s="202">
        <v>424349</v>
      </c>
      <c r="N399" s="70"/>
    </row>
    <row r="400" spans="1:14" ht="16.5" customHeight="1" x14ac:dyDescent="0.2">
      <c r="A400" s="27" t="s">
        <v>183</v>
      </c>
      <c r="B400" s="27" t="s">
        <v>226</v>
      </c>
      <c r="C400" s="202">
        <v>786778</v>
      </c>
      <c r="D400" s="202">
        <v>820296</v>
      </c>
      <c r="E400" s="202">
        <v>847813</v>
      </c>
      <c r="F400" s="202">
        <v>854416</v>
      </c>
      <c r="G400" s="202">
        <v>793668</v>
      </c>
      <c r="H400" s="202">
        <v>792923</v>
      </c>
      <c r="I400" s="202">
        <v>827534</v>
      </c>
      <c r="J400" s="202">
        <v>874367</v>
      </c>
      <c r="K400" s="202">
        <v>887858</v>
      </c>
      <c r="L400" s="202">
        <v>877235</v>
      </c>
      <c r="M400" s="202">
        <v>914149</v>
      </c>
      <c r="N400" s="19"/>
    </row>
    <row r="401" spans="1:14" ht="16.5" customHeight="1" x14ac:dyDescent="0.2">
      <c r="A401" s="27" t="s">
        <v>183</v>
      </c>
      <c r="B401" s="27" t="s">
        <v>227</v>
      </c>
      <c r="C401" s="202">
        <v>495342</v>
      </c>
      <c r="D401" s="202">
        <v>506944</v>
      </c>
      <c r="E401" s="202">
        <v>517713</v>
      </c>
      <c r="F401" s="202">
        <v>508528</v>
      </c>
      <c r="G401" s="202">
        <v>499172</v>
      </c>
      <c r="H401" s="202">
        <v>495873</v>
      </c>
      <c r="I401" s="202">
        <v>511413</v>
      </c>
      <c r="J401" s="202">
        <v>551687</v>
      </c>
      <c r="K401" s="202">
        <v>551058</v>
      </c>
      <c r="L401" s="202">
        <v>582005</v>
      </c>
      <c r="M401" s="202">
        <v>610779</v>
      </c>
      <c r="N401" s="70"/>
    </row>
    <row r="402" spans="1:14" ht="16.5" customHeight="1" x14ac:dyDescent="0.2">
      <c r="A402" s="27" t="s">
        <v>183</v>
      </c>
      <c r="B402" s="27" t="s">
        <v>228</v>
      </c>
      <c r="C402" s="202">
        <v>266115</v>
      </c>
      <c r="D402" s="202">
        <v>282874</v>
      </c>
      <c r="E402" s="202">
        <v>295566</v>
      </c>
      <c r="F402" s="202">
        <v>290977</v>
      </c>
      <c r="G402" s="202">
        <v>247866</v>
      </c>
      <c r="H402" s="202">
        <v>245670</v>
      </c>
      <c r="I402" s="202">
        <v>268451</v>
      </c>
      <c r="J402" s="202">
        <v>290830</v>
      </c>
      <c r="K402" s="202">
        <v>297078</v>
      </c>
      <c r="L402" s="202">
        <v>290641</v>
      </c>
      <c r="M402" s="202">
        <v>318954</v>
      </c>
      <c r="N402" s="82"/>
    </row>
    <row r="403" spans="1:14" ht="16.5" customHeight="1" x14ac:dyDescent="0.2">
      <c r="A403" s="57" t="s">
        <v>183</v>
      </c>
      <c r="B403" s="57" t="s">
        <v>82</v>
      </c>
      <c r="C403" s="203">
        <v>2334789</v>
      </c>
      <c r="D403" s="203">
        <v>2373640</v>
      </c>
      <c r="E403" s="203">
        <v>2424433</v>
      </c>
      <c r="F403" s="203">
        <v>2430394</v>
      </c>
      <c r="G403" s="203">
        <v>2317527</v>
      </c>
      <c r="H403" s="203">
        <v>2313417</v>
      </c>
      <c r="I403" s="203">
        <v>2391419</v>
      </c>
      <c r="J403" s="203">
        <v>2517536</v>
      </c>
      <c r="K403" s="203">
        <v>2532160</v>
      </c>
      <c r="L403" s="203">
        <v>2549785</v>
      </c>
      <c r="M403" s="203">
        <v>2649522</v>
      </c>
      <c r="N403" s="70"/>
    </row>
  </sheetData>
  <mergeCells count="4">
    <mergeCell ref="C206:G206"/>
    <mergeCell ref="A1:M1"/>
    <mergeCell ref="A2:M2"/>
    <mergeCell ref="C6:M6"/>
  </mergeCells>
  <pageMargins left="0.70866141732283472" right="0.70866141732283472" top="0.74803149606299213" bottom="0.74803149606299213" header="0.31496062992125984" footer="0.31496062992125984"/>
  <pageSetup paperSize="9" fitToHeight="0" orientation="portrait"/>
  <headerFooter scaleWithDoc="0" alignWithMargins="0">
    <oddFooter>&amp;RPage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N375"/>
  <sheetViews>
    <sheetView showGridLines="0" zoomScaleNormal="100" zoomScaleSheetLayoutView="85" workbookViewId="0">
      <selection sqref="A1:M1"/>
    </sheetView>
  </sheetViews>
  <sheetFormatPr defaultColWidth="11.42578125" defaultRowHeight="14.25" x14ac:dyDescent="0.2"/>
  <cols>
    <col min="1" max="1" width="28.28515625" style="62" customWidth="1"/>
    <col min="2" max="2" width="28" style="62" customWidth="1"/>
    <col min="3" max="7" width="12.7109375" style="62" customWidth="1"/>
    <col min="8" max="16384" width="11.42578125" style="62"/>
  </cols>
  <sheetData>
    <row r="1" spans="1:13" ht="30" customHeight="1" x14ac:dyDescent="0.2">
      <c r="A1" s="234" t="s">
        <v>229</v>
      </c>
      <c r="B1" s="234"/>
      <c r="C1" s="234"/>
      <c r="D1" s="234"/>
      <c r="E1" s="234"/>
      <c r="F1" s="234"/>
      <c r="G1" s="234"/>
      <c r="H1" s="234"/>
      <c r="I1" s="234"/>
      <c r="J1" s="234"/>
      <c r="K1" s="234"/>
      <c r="L1" s="234"/>
      <c r="M1" s="234"/>
    </row>
    <row r="2" spans="1:13" ht="14.65" customHeight="1" x14ac:dyDescent="0.2">
      <c r="A2" s="235" t="s">
        <v>182</v>
      </c>
      <c r="B2" s="235"/>
      <c r="C2" s="235"/>
      <c r="D2" s="235"/>
      <c r="E2" s="235"/>
      <c r="F2" s="235"/>
      <c r="G2" s="235"/>
      <c r="H2" s="235"/>
      <c r="I2" s="235"/>
      <c r="J2" s="235"/>
      <c r="K2" s="235"/>
      <c r="L2" s="235"/>
      <c r="M2" s="235"/>
    </row>
    <row r="3" spans="1:13" ht="16.5" customHeight="1" x14ac:dyDescent="0.2">
      <c r="A3" s="19"/>
      <c r="B3" s="19"/>
      <c r="C3" s="19"/>
      <c r="D3" s="19"/>
      <c r="E3" s="19"/>
      <c r="F3" s="19"/>
      <c r="G3" s="19"/>
      <c r="H3" s="19"/>
      <c r="I3" s="19"/>
      <c r="J3" s="19"/>
      <c r="K3" s="19"/>
      <c r="L3" s="19"/>
      <c r="M3" s="19"/>
    </row>
    <row r="4" spans="1:13" ht="30.75" customHeight="1" x14ac:dyDescent="0.2">
      <c r="A4" s="47"/>
      <c r="B4" s="47"/>
      <c r="C4" s="21">
        <v>44348</v>
      </c>
      <c r="D4" s="21">
        <v>44440</v>
      </c>
      <c r="E4" s="21">
        <v>44531</v>
      </c>
      <c r="F4" s="21">
        <v>44621</v>
      </c>
      <c r="G4" s="21">
        <v>44713</v>
      </c>
      <c r="H4" s="21">
        <f>+'Table 8'!H4</f>
        <v>44805</v>
      </c>
      <c r="I4" s="21">
        <f>+'Table 8'!I4</f>
        <v>44896</v>
      </c>
      <c r="J4" s="21">
        <f>+'Table 8'!J4</f>
        <v>44986</v>
      </c>
      <c r="K4" s="21">
        <f>+'Table 8'!K4</f>
        <v>45078</v>
      </c>
      <c r="L4" s="21">
        <f>+'Table 8'!L4</f>
        <v>45170</v>
      </c>
      <c r="M4" s="21">
        <f>+'Table 8'!M4</f>
        <v>45261</v>
      </c>
    </row>
    <row r="5" spans="1:13" ht="16.5" customHeight="1" x14ac:dyDescent="0.2">
      <c r="A5" s="85" t="s">
        <v>108</v>
      </c>
      <c r="B5" s="19"/>
      <c r="C5" s="19"/>
      <c r="D5" s="19"/>
      <c r="E5" s="19"/>
      <c r="F5" s="19"/>
      <c r="G5" s="19"/>
      <c r="H5" s="19"/>
      <c r="I5" s="19"/>
      <c r="J5" s="19"/>
      <c r="K5" s="19"/>
      <c r="L5" s="19"/>
      <c r="M5" s="19"/>
    </row>
    <row r="6" spans="1:13" ht="18" customHeight="1" x14ac:dyDescent="0.2">
      <c r="A6" s="196"/>
      <c r="B6" s="196"/>
      <c r="C6" s="245" t="s">
        <v>88</v>
      </c>
      <c r="D6" s="245"/>
      <c r="E6" s="245"/>
      <c r="F6" s="245"/>
      <c r="G6" s="245"/>
      <c r="H6" s="245"/>
      <c r="I6" s="245"/>
      <c r="J6" s="245"/>
      <c r="K6" s="245"/>
      <c r="L6" s="245"/>
      <c r="M6" s="245"/>
    </row>
    <row r="7" spans="1:13" ht="30" customHeight="1" x14ac:dyDescent="0.2">
      <c r="A7" s="56" t="s">
        <v>192</v>
      </c>
      <c r="B7" s="56" t="s">
        <v>216</v>
      </c>
      <c r="C7" s="19"/>
      <c r="D7" s="19"/>
      <c r="E7" s="19"/>
      <c r="F7" s="19"/>
      <c r="G7" s="19"/>
      <c r="H7" s="200"/>
      <c r="I7" s="200"/>
      <c r="J7" s="200"/>
      <c r="K7" s="200"/>
      <c r="L7" s="200"/>
      <c r="M7" s="200"/>
    </row>
    <row r="8" spans="1:13" ht="16.5" customHeight="1" x14ac:dyDescent="0.2">
      <c r="A8" s="197"/>
      <c r="B8" s="197"/>
      <c r="C8" s="178"/>
      <c r="D8" s="178"/>
      <c r="E8" s="178"/>
      <c r="F8" s="178"/>
      <c r="G8" s="178"/>
      <c r="H8" s="69"/>
      <c r="I8" s="69"/>
      <c r="J8" s="69"/>
      <c r="K8" s="69"/>
      <c r="L8" s="69"/>
      <c r="M8" s="69"/>
    </row>
    <row r="9" spans="1:13" ht="16.5" customHeight="1" x14ac:dyDescent="0.2">
      <c r="A9" s="27" t="s">
        <v>194</v>
      </c>
      <c r="B9" s="27" t="s">
        <v>217</v>
      </c>
      <c r="C9" s="193">
        <v>757</v>
      </c>
      <c r="D9" s="193">
        <v>753</v>
      </c>
      <c r="E9" s="193">
        <v>714</v>
      </c>
      <c r="F9" s="193">
        <v>790</v>
      </c>
      <c r="G9" s="193">
        <v>760</v>
      </c>
      <c r="H9" s="189">
        <v>746</v>
      </c>
      <c r="I9" s="189">
        <v>780</v>
      </c>
      <c r="J9" s="189">
        <v>813</v>
      </c>
      <c r="K9" s="189">
        <v>804</v>
      </c>
      <c r="L9" s="189">
        <v>819</v>
      </c>
      <c r="M9" s="189">
        <v>818</v>
      </c>
    </row>
    <row r="10" spans="1:13" ht="16.5" customHeight="1" x14ac:dyDescent="0.2">
      <c r="A10" s="27" t="s">
        <v>194</v>
      </c>
      <c r="B10" s="27" t="s">
        <v>218</v>
      </c>
      <c r="C10" s="86">
        <v>791</v>
      </c>
      <c r="D10" s="86">
        <v>805</v>
      </c>
      <c r="E10" s="86">
        <v>787</v>
      </c>
      <c r="F10" s="86">
        <v>810</v>
      </c>
      <c r="G10" s="86">
        <v>830</v>
      </c>
      <c r="H10" s="18">
        <v>846</v>
      </c>
      <c r="I10" s="18">
        <v>862</v>
      </c>
      <c r="J10" s="18">
        <v>875</v>
      </c>
      <c r="K10" s="18">
        <v>874</v>
      </c>
      <c r="L10" s="18">
        <v>892</v>
      </c>
      <c r="M10" s="18">
        <v>860</v>
      </c>
    </row>
    <row r="11" spans="1:13" ht="16.5" customHeight="1" x14ac:dyDescent="0.2">
      <c r="A11" s="27" t="s">
        <v>194</v>
      </c>
      <c r="B11" s="27" t="s">
        <v>219</v>
      </c>
      <c r="C11" s="86">
        <v>239</v>
      </c>
      <c r="D11" s="86">
        <v>250</v>
      </c>
      <c r="E11" s="86">
        <v>258</v>
      </c>
      <c r="F11" s="86">
        <v>267</v>
      </c>
      <c r="G11" s="86">
        <v>272</v>
      </c>
      <c r="H11" s="18">
        <v>273</v>
      </c>
      <c r="I11" s="18">
        <v>290</v>
      </c>
      <c r="J11" s="18">
        <v>297</v>
      </c>
      <c r="K11" s="18">
        <v>304</v>
      </c>
      <c r="L11" s="18">
        <v>318</v>
      </c>
      <c r="M11" s="18">
        <v>320</v>
      </c>
    </row>
    <row r="12" spans="1:13" ht="16.5" customHeight="1" x14ac:dyDescent="0.2">
      <c r="A12" s="27" t="s">
        <v>194</v>
      </c>
      <c r="B12" s="27" t="s">
        <v>220</v>
      </c>
      <c r="C12" s="86">
        <v>169</v>
      </c>
      <c r="D12" s="86">
        <v>173</v>
      </c>
      <c r="E12" s="86">
        <v>180</v>
      </c>
      <c r="F12" s="86">
        <v>182</v>
      </c>
      <c r="G12" s="86">
        <v>184</v>
      </c>
      <c r="H12" s="18">
        <v>186</v>
      </c>
      <c r="I12" s="18">
        <v>205</v>
      </c>
      <c r="J12" s="18">
        <v>214</v>
      </c>
      <c r="K12" s="18">
        <v>224</v>
      </c>
      <c r="L12" s="18">
        <v>231</v>
      </c>
      <c r="M12" s="18">
        <v>239</v>
      </c>
    </row>
    <row r="13" spans="1:13" ht="16.5" customHeight="1" x14ac:dyDescent="0.2">
      <c r="A13" s="27" t="s">
        <v>194</v>
      </c>
      <c r="B13" s="27" t="s">
        <v>221</v>
      </c>
      <c r="C13" s="86">
        <v>142</v>
      </c>
      <c r="D13" s="86">
        <v>146</v>
      </c>
      <c r="E13" s="86">
        <v>153</v>
      </c>
      <c r="F13" s="86">
        <v>151</v>
      </c>
      <c r="G13" s="86">
        <v>145</v>
      </c>
      <c r="H13" s="18">
        <v>145</v>
      </c>
      <c r="I13" s="18">
        <v>161</v>
      </c>
      <c r="J13" s="18">
        <v>177</v>
      </c>
      <c r="K13" s="18">
        <v>193</v>
      </c>
      <c r="L13" s="18">
        <v>201</v>
      </c>
      <c r="M13" s="18">
        <v>216</v>
      </c>
    </row>
    <row r="14" spans="1:13" ht="16.5" customHeight="1" x14ac:dyDescent="0.2">
      <c r="A14" s="27" t="s">
        <v>194</v>
      </c>
      <c r="B14" s="27" t="s">
        <v>222</v>
      </c>
      <c r="C14" s="86">
        <v>44</v>
      </c>
      <c r="D14" s="86">
        <v>45</v>
      </c>
      <c r="E14" s="86">
        <v>48</v>
      </c>
      <c r="F14" s="86">
        <v>45</v>
      </c>
      <c r="G14" s="86">
        <v>38</v>
      </c>
      <c r="H14" s="18">
        <v>38</v>
      </c>
      <c r="I14" s="18">
        <v>44</v>
      </c>
      <c r="J14" s="18">
        <v>50</v>
      </c>
      <c r="K14" s="18">
        <v>57</v>
      </c>
      <c r="L14" s="18">
        <v>60</v>
      </c>
      <c r="M14" s="18">
        <v>70</v>
      </c>
    </row>
    <row r="15" spans="1:13" ht="16.5" customHeight="1" x14ac:dyDescent="0.2">
      <c r="A15" s="27" t="s">
        <v>194</v>
      </c>
      <c r="B15" s="27" t="s">
        <v>223</v>
      </c>
      <c r="C15" s="86">
        <v>8</v>
      </c>
      <c r="D15" s="86">
        <v>9</v>
      </c>
      <c r="E15" s="86">
        <v>9</v>
      </c>
      <c r="F15" s="86">
        <v>9</v>
      </c>
      <c r="G15" s="86">
        <v>8</v>
      </c>
      <c r="H15" s="18">
        <v>8</v>
      </c>
      <c r="I15" s="18">
        <v>9</v>
      </c>
      <c r="J15" s="18">
        <v>10</v>
      </c>
      <c r="K15" s="18">
        <v>11</v>
      </c>
      <c r="L15" s="18">
        <v>11</v>
      </c>
      <c r="M15" s="18">
        <v>13</v>
      </c>
    </row>
    <row r="16" spans="1:13" ht="16.5" customHeight="1" x14ac:dyDescent="0.2">
      <c r="A16" s="27" t="s">
        <v>194</v>
      </c>
      <c r="B16" s="27" t="s">
        <v>224</v>
      </c>
      <c r="C16" s="86">
        <v>2</v>
      </c>
      <c r="D16" s="86">
        <v>2</v>
      </c>
      <c r="E16" s="86">
        <v>2</v>
      </c>
      <c r="F16" s="86">
        <v>2</v>
      </c>
      <c r="G16" s="86">
        <v>2</v>
      </c>
      <c r="H16" s="18">
        <v>2</v>
      </c>
      <c r="I16" s="18">
        <v>2</v>
      </c>
      <c r="J16" s="18">
        <v>3</v>
      </c>
      <c r="K16" s="18">
        <v>3</v>
      </c>
      <c r="L16" s="18">
        <v>3</v>
      </c>
      <c r="M16" s="18">
        <v>3</v>
      </c>
    </row>
    <row r="17" spans="1:13" ht="16.5" customHeight="1" x14ac:dyDescent="0.2">
      <c r="A17" s="27" t="s">
        <v>194</v>
      </c>
      <c r="B17" s="27" t="s">
        <v>225</v>
      </c>
      <c r="C17" s="86">
        <v>0</v>
      </c>
      <c r="D17" s="86">
        <v>0</v>
      </c>
      <c r="E17" s="86">
        <v>0</v>
      </c>
      <c r="F17" s="86">
        <v>0</v>
      </c>
      <c r="G17" s="86">
        <v>0</v>
      </c>
      <c r="H17" s="18">
        <v>0</v>
      </c>
      <c r="I17" s="18">
        <v>0</v>
      </c>
      <c r="J17" s="18">
        <v>0</v>
      </c>
      <c r="K17" s="18">
        <v>0</v>
      </c>
      <c r="L17" s="18">
        <v>0</v>
      </c>
      <c r="M17" s="18">
        <v>0</v>
      </c>
    </row>
    <row r="18" spans="1:13" ht="16.5" customHeight="1" x14ac:dyDescent="0.2">
      <c r="A18" s="27" t="s">
        <v>194</v>
      </c>
      <c r="B18" s="27" t="s">
        <v>226</v>
      </c>
      <c r="C18" s="86">
        <v>0</v>
      </c>
      <c r="D18" s="86">
        <v>0</v>
      </c>
      <c r="E18" s="86">
        <v>0</v>
      </c>
      <c r="F18" s="86">
        <v>0</v>
      </c>
      <c r="G18" s="86">
        <v>0</v>
      </c>
      <c r="H18" s="18">
        <v>0</v>
      </c>
      <c r="I18" s="18">
        <v>0</v>
      </c>
      <c r="J18" s="18">
        <v>0</v>
      </c>
      <c r="K18" s="18">
        <v>0</v>
      </c>
      <c r="L18" s="18">
        <v>0</v>
      </c>
      <c r="M18" s="18">
        <v>0</v>
      </c>
    </row>
    <row r="19" spans="1:13" ht="16.5" customHeight="1" x14ac:dyDescent="0.2">
      <c r="A19" s="27" t="s">
        <v>194</v>
      </c>
      <c r="B19" s="27" t="s">
        <v>230</v>
      </c>
      <c r="C19" s="86">
        <v>0</v>
      </c>
      <c r="D19" s="86">
        <v>0</v>
      </c>
      <c r="E19" s="86">
        <v>0</v>
      </c>
      <c r="F19" s="86">
        <v>0</v>
      </c>
      <c r="G19" s="86">
        <v>0</v>
      </c>
      <c r="H19" s="18">
        <v>0</v>
      </c>
      <c r="I19" s="18">
        <v>0</v>
      </c>
      <c r="J19" s="18">
        <v>0</v>
      </c>
      <c r="K19" s="18">
        <v>0</v>
      </c>
      <c r="L19" s="18">
        <v>0</v>
      </c>
      <c r="M19" s="18">
        <v>0</v>
      </c>
    </row>
    <row r="20" spans="1:13" ht="16.5" customHeight="1" x14ac:dyDescent="0.2">
      <c r="A20" s="57" t="s">
        <v>194</v>
      </c>
      <c r="B20" s="57" t="s">
        <v>82</v>
      </c>
      <c r="C20" s="198">
        <v>2152</v>
      </c>
      <c r="D20" s="198">
        <v>2183</v>
      </c>
      <c r="E20" s="198">
        <v>2151</v>
      </c>
      <c r="F20" s="198">
        <v>2257</v>
      </c>
      <c r="G20" s="198">
        <v>2239</v>
      </c>
      <c r="H20" s="198">
        <v>2245</v>
      </c>
      <c r="I20" s="198">
        <v>2353</v>
      </c>
      <c r="J20" s="198">
        <v>2439</v>
      </c>
      <c r="K20" s="198">
        <v>2470</v>
      </c>
      <c r="L20" s="198">
        <v>2535</v>
      </c>
      <c r="M20" s="198">
        <v>2540</v>
      </c>
    </row>
    <row r="21" spans="1:13" ht="16.5" customHeight="1" x14ac:dyDescent="0.2">
      <c r="A21" s="27" t="s">
        <v>198</v>
      </c>
      <c r="B21" s="27" t="s">
        <v>217</v>
      </c>
      <c r="C21" s="193">
        <v>342</v>
      </c>
      <c r="D21" s="193">
        <v>351</v>
      </c>
      <c r="E21" s="193">
        <v>307</v>
      </c>
      <c r="F21" s="193">
        <v>310</v>
      </c>
      <c r="G21" s="193">
        <v>259</v>
      </c>
      <c r="H21" s="193">
        <v>267</v>
      </c>
      <c r="I21" s="193">
        <v>261</v>
      </c>
      <c r="J21" s="193">
        <v>272</v>
      </c>
      <c r="K21" s="193">
        <v>271</v>
      </c>
      <c r="L21" s="193">
        <v>288</v>
      </c>
      <c r="M21" s="193">
        <v>297</v>
      </c>
    </row>
    <row r="22" spans="1:13" ht="16.5" customHeight="1" x14ac:dyDescent="0.2">
      <c r="A22" s="27" t="s">
        <v>198</v>
      </c>
      <c r="B22" s="27" t="s">
        <v>218</v>
      </c>
      <c r="C22" s="86">
        <v>409</v>
      </c>
      <c r="D22" s="86">
        <v>411</v>
      </c>
      <c r="E22" s="86">
        <v>391</v>
      </c>
      <c r="F22" s="86">
        <v>387</v>
      </c>
      <c r="G22" s="86">
        <v>377</v>
      </c>
      <c r="H22" s="86">
        <v>385</v>
      </c>
      <c r="I22" s="86">
        <v>368</v>
      </c>
      <c r="J22" s="86">
        <v>375</v>
      </c>
      <c r="K22" s="86">
        <v>369</v>
      </c>
      <c r="L22" s="86">
        <v>384</v>
      </c>
      <c r="M22" s="86">
        <v>379</v>
      </c>
    </row>
    <row r="23" spans="1:13" ht="16.5" customHeight="1" x14ac:dyDescent="0.2">
      <c r="A23" s="27" t="s">
        <v>198</v>
      </c>
      <c r="B23" s="27" t="s">
        <v>219</v>
      </c>
      <c r="C23" s="86">
        <v>169</v>
      </c>
      <c r="D23" s="86">
        <v>176</v>
      </c>
      <c r="E23" s="86">
        <v>184</v>
      </c>
      <c r="F23" s="86">
        <v>194</v>
      </c>
      <c r="G23" s="86">
        <v>204</v>
      </c>
      <c r="H23" s="86">
        <v>199</v>
      </c>
      <c r="I23" s="86">
        <v>204</v>
      </c>
      <c r="J23" s="86">
        <v>199</v>
      </c>
      <c r="K23" s="86">
        <v>192</v>
      </c>
      <c r="L23" s="86">
        <v>191</v>
      </c>
      <c r="M23" s="86">
        <v>186</v>
      </c>
    </row>
    <row r="24" spans="1:13" ht="16.5" customHeight="1" x14ac:dyDescent="0.2">
      <c r="A24" s="27" t="s">
        <v>198</v>
      </c>
      <c r="B24" s="27" t="s">
        <v>220</v>
      </c>
      <c r="C24" s="86">
        <v>155</v>
      </c>
      <c r="D24" s="86">
        <v>156</v>
      </c>
      <c r="E24" s="86">
        <v>161</v>
      </c>
      <c r="F24" s="86">
        <v>168</v>
      </c>
      <c r="G24" s="86">
        <v>177</v>
      </c>
      <c r="H24" s="86">
        <v>179</v>
      </c>
      <c r="I24" s="86">
        <v>195</v>
      </c>
      <c r="J24" s="86">
        <v>198</v>
      </c>
      <c r="K24" s="86">
        <v>198</v>
      </c>
      <c r="L24" s="86">
        <v>199</v>
      </c>
      <c r="M24" s="86">
        <v>193</v>
      </c>
    </row>
    <row r="25" spans="1:13" ht="16.5" customHeight="1" x14ac:dyDescent="0.2">
      <c r="A25" s="27" t="s">
        <v>198</v>
      </c>
      <c r="B25" s="27" t="s">
        <v>221</v>
      </c>
      <c r="C25" s="86">
        <v>245</v>
      </c>
      <c r="D25" s="86">
        <v>243</v>
      </c>
      <c r="E25" s="86">
        <v>243</v>
      </c>
      <c r="F25" s="86">
        <v>249</v>
      </c>
      <c r="G25" s="86">
        <v>262</v>
      </c>
      <c r="H25" s="86">
        <v>263</v>
      </c>
      <c r="I25" s="86">
        <v>274</v>
      </c>
      <c r="J25" s="86">
        <v>280</v>
      </c>
      <c r="K25" s="86">
        <v>289</v>
      </c>
      <c r="L25" s="86">
        <v>297</v>
      </c>
      <c r="M25" s="86">
        <v>304</v>
      </c>
    </row>
    <row r="26" spans="1:13" ht="16.5" customHeight="1" x14ac:dyDescent="0.2">
      <c r="A26" s="27" t="s">
        <v>198</v>
      </c>
      <c r="B26" s="27" t="s">
        <v>222</v>
      </c>
      <c r="C26" s="86">
        <v>257</v>
      </c>
      <c r="D26" s="86">
        <v>257</v>
      </c>
      <c r="E26" s="86">
        <v>261</v>
      </c>
      <c r="F26" s="86">
        <v>262</v>
      </c>
      <c r="G26" s="86">
        <v>262</v>
      </c>
      <c r="H26" s="86">
        <v>261</v>
      </c>
      <c r="I26" s="86">
        <v>270</v>
      </c>
      <c r="J26" s="86">
        <v>277</v>
      </c>
      <c r="K26" s="86">
        <v>284</v>
      </c>
      <c r="L26" s="86">
        <v>289</v>
      </c>
      <c r="M26" s="86">
        <v>299</v>
      </c>
    </row>
    <row r="27" spans="1:13" ht="16.5" customHeight="1" x14ac:dyDescent="0.2">
      <c r="A27" s="27" t="s">
        <v>198</v>
      </c>
      <c r="B27" s="27" t="s">
        <v>223</v>
      </c>
      <c r="C27" s="86">
        <v>156</v>
      </c>
      <c r="D27" s="86">
        <v>158</v>
      </c>
      <c r="E27" s="86">
        <v>165</v>
      </c>
      <c r="F27" s="86">
        <v>158</v>
      </c>
      <c r="G27" s="86">
        <v>144</v>
      </c>
      <c r="H27" s="86">
        <v>141</v>
      </c>
      <c r="I27" s="86">
        <v>152</v>
      </c>
      <c r="J27" s="86">
        <v>162</v>
      </c>
      <c r="K27" s="86">
        <v>172</v>
      </c>
      <c r="L27" s="86">
        <v>174</v>
      </c>
      <c r="M27" s="86">
        <v>185</v>
      </c>
    </row>
    <row r="28" spans="1:13" ht="16.5" customHeight="1" x14ac:dyDescent="0.2">
      <c r="A28" s="27" t="s">
        <v>198</v>
      </c>
      <c r="B28" s="27" t="s">
        <v>224</v>
      </c>
      <c r="C28" s="86">
        <v>63</v>
      </c>
      <c r="D28" s="86">
        <v>65</v>
      </c>
      <c r="E28" s="86">
        <v>70</v>
      </c>
      <c r="F28" s="86">
        <v>63</v>
      </c>
      <c r="G28" s="86">
        <v>52</v>
      </c>
      <c r="H28" s="86">
        <v>50</v>
      </c>
      <c r="I28" s="86">
        <v>56</v>
      </c>
      <c r="J28" s="86">
        <v>63</v>
      </c>
      <c r="K28" s="86">
        <v>69</v>
      </c>
      <c r="L28" s="86">
        <v>70</v>
      </c>
      <c r="M28" s="86">
        <v>78</v>
      </c>
    </row>
    <row r="29" spans="1:13" ht="16.5" customHeight="1" x14ac:dyDescent="0.2">
      <c r="A29" s="27" t="s">
        <v>198</v>
      </c>
      <c r="B29" s="27" t="s">
        <v>225</v>
      </c>
      <c r="C29" s="86">
        <v>10</v>
      </c>
      <c r="D29" s="86">
        <v>10</v>
      </c>
      <c r="E29" s="86">
        <v>11</v>
      </c>
      <c r="F29" s="86">
        <v>9</v>
      </c>
      <c r="G29" s="86">
        <v>7</v>
      </c>
      <c r="H29" s="86">
        <v>6</v>
      </c>
      <c r="I29" s="86">
        <v>7</v>
      </c>
      <c r="J29" s="86">
        <v>8</v>
      </c>
      <c r="K29" s="86">
        <v>9</v>
      </c>
      <c r="L29" s="86">
        <v>9</v>
      </c>
      <c r="M29" s="86">
        <v>11</v>
      </c>
    </row>
    <row r="30" spans="1:13" ht="16.5" customHeight="1" x14ac:dyDescent="0.2">
      <c r="A30" s="27" t="s">
        <v>198</v>
      </c>
      <c r="B30" s="27" t="s">
        <v>226</v>
      </c>
      <c r="C30" s="86">
        <v>0</v>
      </c>
      <c r="D30" s="86">
        <v>0</v>
      </c>
      <c r="E30" s="86">
        <v>0</v>
      </c>
      <c r="F30" s="86">
        <v>0</v>
      </c>
      <c r="G30" s="86">
        <v>0</v>
      </c>
      <c r="H30" s="86">
        <v>0</v>
      </c>
      <c r="I30" s="86">
        <v>0</v>
      </c>
      <c r="J30" s="86">
        <v>0</v>
      </c>
      <c r="K30" s="86">
        <v>0</v>
      </c>
      <c r="L30" s="86">
        <v>0</v>
      </c>
      <c r="M30" s="86">
        <v>0</v>
      </c>
    </row>
    <row r="31" spans="1:13" ht="16.5" customHeight="1" x14ac:dyDescent="0.2">
      <c r="A31" s="27" t="s">
        <v>198</v>
      </c>
      <c r="B31" s="27" t="s">
        <v>230</v>
      </c>
      <c r="C31" s="86">
        <v>0</v>
      </c>
      <c r="D31" s="86">
        <v>0</v>
      </c>
      <c r="E31" s="86">
        <v>0</v>
      </c>
      <c r="F31" s="86">
        <v>0</v>
      </c>
      <c r="G31" s="86">
        <v>0</v>
      </c>
      <c r="H31" s="86">
        <v>0</v>
      </c>
      <c r="I31" s="86">
        <v>0</v>
      </c>
      <c r="J31" s="86">
        <v>0</v>
      </c>
      <c r="K31" s="86">
        <v>0</v>
      </c>
      <c r="L31" s="86">
        <v>0</v>
      </c>
      <c r="M31" s="86">
        <v>0</v>
      </c>
    </row>
    <row r="32" spans="1:13" ht="16.5" customHeight="1" x14ac:dyDescent="0.2">
      <c r="A32" s="57" t="s">
        <v>198</v>
      </c>
      <c r="B32" s="57" t="s">
        <v>82</v>
      </c>
      <c r="C32" s="198">
        <v>1806</v>
      </c>
      <c r="D32" s="198">
        <v>1827</v>
      </c>
      <c r="E32" s="198">
        <v>1792</v>
      </c>
      <c r="F32" s="198">
        <v>1801</v>
      </c>
      <c r="G32" s="198">
        <v>1746</v>
      </c>
      <c r="H32" s="198">
        <v>1752</v>
      </c>
      <c r="I32" s="198">
        <v>1789</v>
      </c>
      <c r="J32" s="198">
        <v>1833</v>
      </c>
      <c r="K32" s="198">
        <v>1853</v>
      </c>
      <c r="L32" s="198">
        <v>1901</v>
      </c>
      <c r="M32" s="198">
        <v>1932</v>
      </c>
    </row>
    <row r="33" spans="1:13" ht="16.5" customHeight="1" x14ac:dyDescent="0.2">
      <c r="A33" s="27" t="s">
        <v>199</v>
      </c>
      <c r="B33" s="27" t="s">
        <v>217</v>
      </c>
      <c r="C33" s="193">
        <v>226</v>
      </c>
      <c r="D33" s="193">
        <v>235</v>
      </c>
      <c r="E33" s="193">
        <v>210</v>
      </c>
      <c r="F33" s="193">
        <v>218</v>
      </c>
      <c r="G33" s="193">
        <v>185</v>
      </c>
      <c r="H33" s="193">
        <v>188</v>
      </c>
      <c r="I33" s="193">
        <v>182</v>
      </c>
      <c r="J33" s="193">
        <v>184</v>
      </c>
      <c r="K33" s="193">
        <v>181</v>
      </c>
      <c r="L33" s="193">
        <v>189</v>
      </c>
      <c r="M33" s="193">
        <v>196</v>
      </c>
    </row>
    <row r="34" spans="1:13" ht="16.5" customHeight="1" x14ac:dyDescent="0.2">
      <c r="A34" s="27" t="s">
        <v>199</v>
      </c>
      <c r="B34" s="27" t="s">
        <v>218</v>
      </c>
      <c r="C34" s="86">
        <v>269</v>
      </c>
      <c r="D34" s="86">
        <v>272</v>
      </c>
      <c r="E34" s="86">
        <v>261</v>
      </c>
      <c r="F34" s="86">
        <v>263</v>
      </c>
      <c r="G34" s="86">
        <v>258</v>
      </c>
      <c r="H34" s="86">
        <v>263</v>
      </c>
      <c r="I34" s="86">
        <v>254</v>
      </c>
      <c r="J34" s="86">
        <v>257</v>
      </c>
      <c r="K34" s="86">
        <v>250</v>
      </c>
      <c r="L34" s="86">
        <v>259</v>
      </c>
      <c r="M34" s="86">
        <v>253</v>
      </c>
    </row>
    <row r="35" spans="1:13" ht="16.5" customHeight="1" x14ac:dyDescent="0.2">
      <c r="A35" s="27" t="s">
        <v>199</v>
      </c>
      <c r="B35" s="27" t="s">
        <v>219</v>
      </c>
      <c r="C35" s="86">
        <v>132</v>
      </c>
      <c r="D35" s="86">
        <v>136</v>
      </c>
      <c r="E35" s="86">
        <v>140</v>
      </c>
      <c r="F35" s="86">
        <v>148</v>
      </c>
      <c r="G35" s="86">
        <v>158</v>
      </c>
      <c r="H35" s="86">
        <v>154</v>
      </c>
      <c r="I35" s="86">
        <v>158</v>
      </c>
      <c r="J35" s="86">
        <v>153</v>
      </c>
      <c r="K35" s="86">
        <v>149</v>
      </c>
      <c r="L35" s="86">
        <v>149</v>
      </c>
      <c r="M35" s="86">
        <v>146</v>
      </c>
    </row>
    <row r="36" spans="1:13" ht="16.5" customHeight="1" x14ac:dyDescent="0.2">
      <c r="A36" s="27" t="s">
        <v>199</v>
      </c>
      <c r="B36" s="27" t="s">
        <v>220</v>
      </c>
      <c r="C36" s="86">
        <v>122</v>
      </c>
      <c r="D36" s="86">
        <v>122</v>
      </c>
      <c r="E36" s="86">
        <v>126</v>
      </c>
      <c r="F36" s="86">
        <v>130</v>
      </c>
      <c r="G36" s="86">
        <v>136</v>
      </c>
      <c r="H36" s="86">
        <v>136</v>
      </c>
      <c r="I36" s="86">
        <v>148</v>
      </c>
      <c r="J36" s="86">
        <v>152</v>
      </c>
      <c r="K36" s="86">
        <v>152</v>
      </c>
      <c r="L36" s="86">
        <v>153</v>
      </c>
      <c r="M36" s="86">
        <v>151</v>
      </c>
    </row>
    <row r="37" spans="1:13" ht="16.5" customHeight="1" x14ac:dyDescent="0.2">
      <c r="A37" s="27" t="s">
        <v>199</v>
      </c>
      <c r="B37" s="27" t="s">
        <v>221</v>
      </c>
      <c r="C37" s="86">
        <v>178</v>
      </c>
      <c r="D37" s="86">
        <v>176</v>
      </c>
      <c r="E37" s="86">
        <v>176</v>
      </c>
      <c r="F37" s="86">
        <v>179</v>
      </c>
      <c r="G37" s="86">
        <v>186</v>
      </c>
      <c r="H37" s="86">
        <v>186</v>
      </c>
      <c r="I37" s="86">
        <v>194</v>
      </c>
      <c r="J37" s="86">
        <v>198</v>
      </c>
      <c r="K37" s="86">
        <v>205</v>
      </c>
      <c r="L37" s="86">
        <v>211</v>
      </c>
      <c r="M37" s="86">
        <v>216</v>
      </c>
    </row>
    <row r="38" spans="1:13" ht="16.5" customHeight="1" x14ac:dyDescent="0.2">
      <c r="A38" s="27" t="s">
        <v>199</v>
      </c>
      <c r="B38" s="27" t="s">
        <v>222</v>
      </c>
      <c r="C38" s="86">
        <v>201</v>
      </c>
      <c r="D38" s="86">
        <v>199</v>
      </c>
      <c r="E38" s="86">
        <v>198</v>
      </c>
      <c r="F38" s="86">
        <v>202</v>
      </c>
      <c r="G38" s="86">
        <v>211</v>
      </c>
      <c r="H38" s="86">
        <v>210</v>
      </c>
      <c r="I38" s="86">
        <v>212</v>
      </c>
      <c r="J38" s="86">
        <v>211</v>
      </c>
      <c r="K38" s="86">
        <v>212</v>
      </c>
      <c r="L38" s="86">
        <v>216</v>
      </c>
      <c r="M38" s="86">
        <v>217</v>
      </c>
    </row>
    <row r="39" spans="1:13" ht="16.5" customHeight="1" x14ac:dyDescent="0.2">
      <c r="A39" s="27" t="s">
        <v>199</v>
      </c>
      <c r="B39" s="27" t="s">
        <v>223</v>
      </c>
      <c r="C39" s="86">
        <v>216</v>
      </c>
      <c r="D39" s="86">
        <v>214</v>
      </c>
      <c r="E39" s="86">
        <v>214</v>
      </c>
      <c r="F39" s="86">
        <v>218</v>
      </c>
      <c r="G39" s="86">
        <v>226</v>
      </c>
      <c r="H39" s="86">
        <v>226</v>
      </c>
      <c r="I39" s="86">
        <v>229</v>
      </c>
      <c r="J39" s="86">
        <v>228</v>
      </c>
      <c r="K39" s="86">
        <v>229</v>
      </c>
      <c r="L39" s="86">
        <v>232</v>
      </c>
      <c r="M39" s="86">
        <v>230</v>
      </c>
    </row>
    <row r="40" spans="1:13" ht="16.5" customHeight="1" x14ac:dyDescent="0.2">
      <c r="A40" s="27" t="s">
        <v>199</v>
      </c>
      <c r="B40" s="27" t="s">
        <v>224</v>
      </c>
      <c r="C40" s="86">
        <v>250</v>
      </c>
      <c r="D40" s="86">
        <v>253</v>
      </c>
      <c r="E40" s="86">
        <v>259</v>
      </c>
      <c r="F40" s="86">
        <v>255</v>
      </c>
      <c r="G40" s="86">
        <v>242</v>
      </c>
      <c r="H40" s="86">
        <v>238</v>
      </c>
      <c r="I40" s="86">
        <v>251</v>
      </c>
      <c r="J40" s="86">
        <v>261</v>
      </c>
      <c r="K40" s="86">
        <v>271</v>
      </c>
      <c r="L40" s="86">
        <v>271</v>
      </c>
      <c r="M40" s="86">
        <v>281</v>
      </c>
    </row>
    <row r="41" spans="1:13" ht="16.5" customHeight="1" x14ac:dyDescent="0.2">
      <c r="A41" s="27" t="s">
        <v>199</v>
      </c>
      <c r="B41" s="27" t="s">
        <v>225</v>
      </c>
      <c r="C41" s="86">
        <v>113</v>
      </c>
      <c r="D41" s="86">
        <v>116</v>
      </c>
      <c r="E41" s="86">
        <v>122</v>
      </c>
      <c r="F41" s="86">
        <v>112</v>
      </c>
      <c r="G41" s="86">
        <v>95</v>
      </c>
      <c r="H41" s="86">
        <v>90</v>
      </c>
      <c r="I41" s="86">
        <v>98</v>
      </c>
      <c r="J41" s="86">
        <v>107</v>
      </c>
      <c r="K41" s="86">
        <v>115</v>
      </c>
      <c r="L41" s="86">
        <v>113</v>
      </c>
      <c r="M41" s="86">
        <v>124</v>
      </c>
    </row>
    <row r="42" spans="1:13" ht="16.5" customHeight="1" x14ac:dyDescent="0.2">
      <c r="A42" s="27" t="s">
        <v>199</v>
      </c>
      <c r="B42" s="27" t="s">
        <v>226</v>
      </c>
      <c r="C42" s="86">
        <v>9</v>
      </c>
      <c r="D42" s="86">
        <v>10</v>
      </c>
      <c r="E42" s="86">
        <v>10</v>
      </c>
      <c r="F42" s="86">
        <v>9</v>
      </c>
      <c r="G42" s="86">
        <v>6</v>
      </c>
      <c r="H42" s="86">
        <v>6</v>
      </c>
      <c r="I42" s="86">
        <v>6</v>
      </c>
      <c r="J42" s="86">
        <v>7</v>
      </c>
      <c r="K42" s="86">
        <v>8</v>
      </c>
      <c r="L42" s="86">
        <v>8</v>
      </c>
      <c r="M42" s="86">
        <v>9</v>
      </c>
    </row>
    <row r="43" spans="1:13" ht="16.5" customHeight="1" x14ac:dyDescent="0.2">
      <c r="A43" s="27" t="s">
        <v>199</v>
      </c>
      <c r="B43" s="27" t="s">
        <v>230</v>
      </c>
      <c r="C43" s="86">
        <v>0</v>
      </c>
      <c r="D43" s="86">
        <v>0</v>
      </c>
      <c r="E43" s="86">
        <v>0</v>
      </c>
      <c r="F43" s="86">
        <v>0</v>
      </c>
      <c r="G43" s="86">
        <v>0</v>
      </c>
      <c r="H43" s="86">
        <v>0</v>
      </c>
      <c r="I43" s="86">
        <v>0</v>
      </c>
      <c r="J43" s="86">
        <v>0</v>
      </c>
      <c r="K43" s="86">
        <v>0</v>
      </c>
      <c r="L43" s="86">
        <v>0</v>
      </c>
      <c r="M43" s="86">
        <v>0</v>
      </c>
    </row>
    <row r="44" spans="1:13" ht="16.5" customHeight="1" x14ac:dyDescent="0.2">
      <c r="A44" s="57" t="s">
        <v>199</v>
      </c>
      <c r="B44" s="57" t="s">
        <v>82</v>
      </c>
      <c r="C44" s="198">
        <v>1717</v>
      </c>
      <c r="D44" s="198">
        <v>1733</v>
      </c>
      <c r="E44" s="198">
        <v>1715</v>
      </c>
      <c r="F44" s="198">
        <v>1734</v>
      </c>
      <c r="G44" s="198">
        <v>1702</v>
      </c>
      <c r="H44" s="198">
        <v>1698</v>
      </c>
      <c r="I44" s="198">
        <v>1733</v>
      </c>
      <c r="J44" s="198">
        <v>1758</v>
      </c>
      <c r="K44" s="198">
        <v>1773</v>
      </c>
      <c r="L44" s="198">
        <v>1802</v>
      </c>
      <c r="M44" s="198">
        <v>1823</v>
      </c>
    </row>
    <row r="45" spans="1:13" ht="16.5" customHeight="1" x14ac:dyDescent="0.2">
      <c r="A45" s="27" t="s">
        <v>200</v>
      </c>
      <c r="B45" s="27" t="s">
        <v>217</v>
      </c>
      <c r="C45" s="193">
        <v>151</v>
      </c>
      <c r="D45" s="193">
        <v>157</v>
      </c>
      <c r="E45" s="193">
        <v>143</v>
      </c>
      <c r="F45" s="193">
        <v>149</v>
      </c>
      <c r="G45" s="193">
        <v>133</v>
      </c>
      <c r="H45" s="193">
        <v>135</v>
      </c>
      <c r="I45" s="193">
        <v>131</v>
      </c>
      <c r="J45" s="193">
        <v>129</v>
      </c>
      <c r="K45" s="193">
        <v>126</v>
      </c>
      <c r="L45" s="193">
        <v>129</v>
      </c>
      <c r="M45" s="193">
        <v>131</v>
      </c>
    </row>
    <row r="46" spans="1:13" ht="16.5" customHeight="1" x14ac:dyDescent="0.2">
      <c r="A46" s="27" t="s">
        <v>200</v>
      </c>
      <c r="B46" s="27" t="s">
        <v>218</v>
      </c>
      <c r="C46" s="86">
        <v>177</v>
      </c>
      <c r="D46" s="86">
        <v>181</v>
      </c>
      <c r="E46" s="86">
        <v>176</v>
      </c>
      <c r="F46" s="86">
        <v>179</v>
      </c>
      <c r="G46" s="86">
        <v>178</v>
      </c>
      <c r="H46" s="86">
        <v>181</v>
      </c>
      <c r="I46" s="86">
        <v>177</v>
      </c>
      <c r="J46" s="86">
        <v>177</v>
      </c>
      <c r="K46" s="86">
        <v>171</v>
      </c>
      <c r="L46" s="86">
        <v>176</v>
      </c>
      <c r="M46" s="86">
        <v>168</v>
      </c>
    </row>
    <row r="47" spans="1:13" ht="16.5" customHeight="1" x14ac:dyDescent="0.2">
      <c r="A47" s="27" t="s">
        <v>200</v>
      </c>
      <c r="B47" s="27" t="s">
        <v>219</v>
      </c>
      <c r="C47" s="86">
        <v>108</v>
      </c>
      <c r="D47" s="86">
        <v>109</v>
      </c>
      <c r="E47" s="86">
        <v>109</v>
      </c>
      <c r="F47" s="86">
        <v>115</v>
      </c>
      <c r="G47" s="86">
        <v>124</v>
      </c>
      <c r="H47" s="86">
        <v>122</v>
      </c>
      <c r="I47" s="86">
        <v>123</v>
      </c>
      <c r="J47" s="86">
        <v>119</v>
      </c>
      <c r="K47" s="86">
        <v>116</v>
      </c>
      <c r="L47" s="86">
        <v>117</v>
      </c>
      <c r="M47" s="86">
        <v>113</v>
      </c>
    </row>
    <row r="48" spans="1:13" ht="16.5" customHeight="1" x14ac:dyDescent="0.2">
      <c r="A48" s="27" t="s">
        <v>200</v>
      </c>
      <c r="B48" s="27" t="s">
        <v>220</v>
      </c>
      <c r="C48" s="86">
        <v>107</v>
      </c>
      <c r="D48" s="86">
        <v>107</v>
      </c>
      <c r="E48" s="86">
        <v>109</v>
      </c>
      <c r="F48" s="86">
        <v>110</v>
      </c>
      <c r="G48" s="86">
        <v>114</v>
      </c>
      <c r="H48" s="86">
        <v>114</v>
      </c>
      <c r="I48" s="86">
        <v>120</v>
      </c>
      <c r="J48" s="86">
        <v>120</v>
      </c>
      <c r="K48" s="86">
        <v>120</v>
      </c>
      <c r="L48" s="86">
        <v>121</v>
      </c>
      <c r="M48" s="86">
        <v>121</v>
      </c>
    </row>
    <row r="49" spans="1:13" ht="16.5" customHeight="1" x14ac:dyDescent="0.2">
      <c r="A49" s="27" t="s">
        <v>200</v>
      </c>
      <c r="B49" s="27" t="s">
        <v>221</v>
      </c>
      <c r="C49" s="86">
        <v>150</v>
      </c>
      <c r="D49" s="86">
        <v>149</v>
      </c>
      <c r="E49" s="86">
        <v>149</v>
      </c>
      <c r="F49" s="86">
        <v>151</v>
      </c>
      <c r="G49" s="86">
        <v>155</v>
      </c>
      <c r="H49" s="86">
        <v>153</v>
      </c>
      <c r="I49" s="86">
        <v>159</v>
      </c>
      <c r="J49" s="86">
        <v>162</v>
      </c>
      <c r="K49" s="86">
        <v>165</v>
      </c>
      <c r="L49" s="86">
        <v>168</v>
      </c>
      <c r="M49" s="86">
        <v>171</v>
      </c>
    </row>
    <row r="50" spans="1:13" ht="16.5" customHeight="1" x14ac:dyDescent="0.2">
      <c r="A50" s="27" t="s">
        <v>200</v>
      </c>
      <c r="B50" s="27" t="s">
        <v>222</v>
      </c>
      <c r="C50" s="86">
        <v>159</v>
      </c>
      <c r="D50" s="86">
        <v>158</v>
      </c>
      <c r="E50" s="86">
        <v>158</v>
      </c>
      <c r="F50" s="86">
        <v>159</v>
      </c>
      <c r="G50" s="86">
        <v>164</v>
      </c>
      <c r="H50" s="86">
        <v>163</v>
      </c>
      <c r="I50" s="86">
        <v>165</v>
      </c>
      <c r="J50" s="86">
        <v>164</v>
      </c>
      <c r="K50" s="86">
        <v>165</v>
      </c>
      <c r="L50" s="86">
        <v>167</v>
      </c>
      <c r="M50" s="86">
        <v>169</v>
      </c>
    </row>
    <row r="51" spans="1:13" ht="16.5" customHeight="1" x14ac:dyDescent="0.2">
      <c r="A51" s="27" t="s">
        <v>200</v>
      </c>
      <c r="B51" s="27" t="s">
        <v>223</v>
      </c>
      <c r="C51" s="86">
        <v>162</v>
      </c>
      <c r="D51" s="86">
        <v>161</v>
      </c>
      <c r="E51" s="86">
        <v>161</v>
      </c>
      <c r="F51" s="86">
        <v>164</v>
      </c>
      <c r="G51" s="86">
        <v>170</v>
      </c>
      <c r="H51" s="86">
        <v>169</v>
      </c>
      <c r="I51" s="86">
        <v>171</v>
      </c>
      <c r="J51" s="86">
        <v>169</v>
      </c>
      <c r="K51" s="86">
        <v>169</v>
      </c>
      <c r="L51" s="86">
        <v>171</v>
      </c>
      <c r="M51" s="86">
        <v>170</v>
      </c>
    </row>
    <row r="52" spans="1:13" ht="16.5" customHeight="1" x14ac:dyDescent="0.2">
      <c r="A52" s="27" t="s">
        <v>200</v>
      </c>
      <c r="B52" s="27" t="s">
        <v>224</v>
      </c>
      <c r="C52" s="86">
        <v>245</v>
      </c>
      <c r="D52" s="86">
        <v>245</v>
      </c>
      <c r="E52" s="86">
        <v>246</v>
      </c>
      <c r="F52" s="86">
        <v>250</v>
      </c>
      <c r="G52" s="86">
        <v>256</v>
      </c>
      <c r="H52" s="86">
        <v>254</v>
      </c>
      <c r="I52" s="86">
        <v>259</v>
      </c>
      <c r="J52" s="86">
        <v>259</v>
      </c>
      <c r="K52" s="86">
        <v>261</v>
      </c>
      <c r="L52" s="86">
        <v>263</v>
      </c>
      <c r="M52" s="86">
        <v>262</v>
      </c>
    </row>
    <row r="53" spans="1:13" ht="16.5" customHeight="1" x14ac:dyDescent="0.2">
      <c r="A53" s="27" t="s">
        <v>200</v>
      </c>
      <c r="B53" s="27" t="s">
        <v>225</v>
      </c>
      <c r="C53" s="86">
        <v>265</v>
      </c>
      <c r="D53" s="86">
        <v>269</v>
      </c>
      <c r="E53" s="86">
        <v>277</v>
      </c>
      <c r="F53" s="86">
        <v>270</v>
      </c>
      <c r="G53" s="86">
        <v>254</v>
      </c>
      <c r="H53" s="86">
        <v>248</v>
      </c>
      <c r="I53" s="86">
        <v>261</v>
      </c>
      <c r="J53" s="86">
        <v>272</v>
      </c>
      <c r="K53" s="86">
        <v>283</v>
      </c>
      <c r="L53" s="86">
        <v>283</v>
      </c>
      <c r="M53" s="86">
        <v>295</v>
      </c>
    </row>
    <row r="54" spans="1:13" ht="16.5" customHeight="1" x14ac:dyDescent="0.2">
      <c r="A54" s="27" t="s">
        <v>200</v>
      </c>
      <c r="B54" s="27" t="s">
        <v>226</v>
      </c>
      <c r="C54" s="86">
        <v>60</v>
      </c>
      <c r="D54" s="86">
        <v>63</v>
      </c>
      <c r="E54" s="86">
        <v>68</v>
      </c>
      <c r="F54" s="86">
        <v>62</v>
      </c>
      <c r="G54" s="86">
        <v>51</v>
      </c>
      <c r="H54" s="86">
        <v>48</v>
      </c>
      <c r="I54" s="86">
        <v>53</v>
      </c>
      <c r="J54" s="86">
        <v>59</v>
      </c>
      <c r="K54" s="86">
        <v>63</v>
      </c>
      <c r="L54" s="86">
        <v>62</v>
      </c>
      <c r="M54" s="86">
        <v>69</v>
      </c>
    </row>
    <row r="55" spans="1:13" ht="16.5" customHeight="1" x14ac:dyDescent="0.2">
      <c r="A55" s="27" t="s">
        <v>200</v>
      </c>
      <c r="B55" s="27" t="s">
        <v>230</v>
      </c>
      <c r="C55" s="86">
        <v>0</v>
      </c>
      <c r="D55" s="86">
        <v>0</v>
      </c>
      <c r="E55" s="86">
        <v>0</v>
      </c>
      <c r="F55" s="86">
        <v>0</v>
      </c>
      <c r="G55" s="86">
        <v>0</v>
      </c>
      <c r="H55" s="86">
        <v>0</v>
      </c>
      <c r="I55" s="86">
        <v>0</v>
      </c>
      <c r="J55" s="86">
        <v>0</v>
      </c>
      <c r="K55" s="86">
        <v>0</v>
      </c>
      <c r="L55" s="86">
        <v>0</v>
      </c>
      <c r="M55" s="86">
        <v>0</v>
      </c>
    </row>
    <row r="56" spans="1:13" ht="16.5" customHeight="1" x14ac:dyDescent="0.2">
      <c r="A56" s="57" t="s">
        <v>200</v>
      </c>
      <c r="B56" s="57" t="s">
        <v>82</v>
      </c>
      <c r="C56" s="198">
        <v>1585</v>
      </c>
      <c r="D56" s="198">
        <v>1600</v>
      </c>
      <c r="E56" s="198">
        <v>1595</v>
      </c>
      <c r="F56" s="198">
        <v>1609</v>
      </c>
      <c r="G56" s="198">
        <v>1599</v>
      </c>
      <c r="H56" s="198">
        <v>1587</v>
      </c>
      <c r="I56" s="198">
        <v>1618</v>
      </c>
      <c r="J56" s="198">
        <v>1630</v>
      </c>
      <c r="K56" s="198">
        <v>1640</v>
      </c>
      <c r="L56" s="198">
        <v>1656</v>
      </c>
      <c r="M56" s="198">
        <v>1669</v>
      </c>
    </row>
    <row r="57" spans="1:13" ht="16.5" customHeight="1" x14ac:dyDescent="0.2">
      <c r="A57" s="27" t="s">
        <v>201</v>
      </c>
      <c r="B57" s="27" t="s">
        <v>217</v>
      </c>
      <c r="C57" s="193">
        <v>110</v>
      </c>
      <c r="D57" s="193">
        <v>115</v>
      </c>
      <c r="E57" s="193">
        <v>107</v>
      </c>
      <c r="F57" s="193">
        <v>111</v>
      </c>
      <c r="G57" s="193">
        <v>101</v>
      </c>
      <c r="H57" s="193">
        <v>103</v>
      </c>
      <c r="I57" s="193">
        <v>101</v>
      </c>
      <c r="J57" s="193">
        <v>99</v>
      </c>
      <c r="K57" s="193">
        <v>95</v>
      </c>
      <c r="L57" s="193">
        <v>97</v>
      </c>
      <c r="M57" s="193">
        <v>98</v>
      </c>
    </row>
    <row r="58" spans="1:13" ht="16.5" customHeight="1" x14ac:dyDescent="0.2">
      <c r="A58" s="27" t="s">
        <v>201</v>
      </c>
      <c r="B58" s="27" t="s">
        <v>218</v>
      </c>
      <c r="C58" s="86">
        <v>129</v>
      </c>
      <c r="D58" s="86">
        <v>132</v>
      </c>
      <c r="E58" s="86">
        <v>129</v>
      </c>
      <c r="F58" s="86">
        <v>132</v>
      </c>
      <c r="G58" s="86">
        <v>134</v>
      </c>
      <c r="H58" s="86">
        <v>136</v>
      </c>
      <c r="I58" s="86">
        <v>134</v>
      </c>
      <c r="J58" s="86">
        <v>134</v>
      </c>
      <c r="K58" s="86">
        <v>130</v>
      </c>
      <c r="L58" s="86">
        <v>132</v>
      </c>
      <c r="M58" s="86">
        <v>125</v>
      </c>
    </row>
    <row r="59" spans="1:13" ht="16.5" customHeight="1" x14ac:dyDescent="0.2">
      <c r="A59" s="27" t="s">
        <v>201</v>
      </c>
      <c r="B59" s="27" t="s">
        <v>219</v>
      </c>
      <c r="C59" s="86">
        <v>88</v>
      </c>
      <c r="D59" s="86">
        <v>89</v>
      </c>
      <c r="E59" s="86">
        <v>88</v>
      </c>
      <c r="F59" s="86">
        <v>93</v>
      </c>
      <c r="G59" s="86">
        <v>101</v>
      </c>
      <c r="H59" s="86">
        <v>101</v>
      </c>
      <c r="I59" s="86">
        <v>101</v>
      </c>
      <c r="J59" s="86">
        <v>98</v>
      </c>
      <c r="K59" s="86">
        <v>96</v>
      </c>
      <c r="L59" s="86">
        <v>97</v>
      </c>
      <c r="M59" s="86">
        <v>93</v>
      </c>
    </row>
    <row r="60" spans="1:13" ht="16.5" customHeight="1" x14ac:dyDescent="0.2">
      <c r="A60" s="27" t="s">
        <v>201</v>
      </c>
      <c r="B60" s="27" t="s">
        <v>220</v>
      </c>
      <c r="C60" s="86">
        <v>90</v>
      </c>
      <c r="D60" s="86">
        <v>90</v>
      </c>
      <c r="E60" s="86">
        <v>91</v>
      </c>
      <c r="F60" s="86">
        <v>93</v>
      </c>
      <c r="G60" s="86">
        <v>96</v>
      </c>
      <c r="H60" s="86">
        <v>96</v>
      </c>
      <c r="I60" s="86">
        <v>100</v>
      </c>
      <c r="J60" s="86">
        <v>101</v>
      </c>
      <c r="K60" s="86">
        <v>101</v>
      </c>
      <c r="L60" s="86">
        <v>102</v>
      </c>
      <c r="M60" s="86">
        <v>102</v>
      </c>
    </row>
    <row r="61" spans="1:13" ht="16.5" customHeight="1" x14ac:dyDescent="0.2">
      <c r="A61" s="27" t="s">
        <v>201</v>
      </c>
      <c r="B61" s="27" t="s">
        <v>221</v>
      </c>
      <c r="C61" s="86">
        <v>124</v>
      </c>
      <c r="D61" s="86">
        <v>123</v>
      </c>
      <c r="E61" s="86">
        <v>123</v>
      </c>
      <c r="F61" s="86">
        <v>125</v>
      </c>
      <c r="G61" s="86">
        <v>129</v>
      </c>
      <c r="H61" s="86">
        <v>128</v>
      </c>
      <c r="I61" s="86">
        <v>134</v>
      </c>
      <c r="J61" s="86">
        <v>136</v>
      </c>
      <c r="K61" s="86">
        <v>138</v>
      </c>
      <c r="L61" s="86">
        <v>140</v>
      </c>
      <c r="M61" s="86">
        <v>142</v>
      </c>
    </row>
    <row r="62" spans="1:13" ht="16.5" customHeight="1" x14ac:dyDescent="0.2">
      <c r="A62" s="27" t="s">
        <v>201</v>
      </c>
      <c r="B62" s="27" t="s">
        <v>222</v>
      </c>
      <c r="C62" s="86">
        <v>126</v>
      </c>
      <c r="D62" s="86">
        <v>125</v>
      </c>
      <c r="E62" s="86">
        <v>126</v>
      </c>
      <c r="F62" s="86">
        <v>128</v>
      </c>
      <c r="G62" s="86">
        <v>131</v>
      </c>
      <c r="H62" s="86">
        <v>130</v>
      </c>
      <c r="I62" s="86">
        <v>133</v>
      </c>
      <c r="J62" s="86">
        <v>134</v>
      </c>
      <c r="K62" s="86">
        <v>135</v>
      </c>
      <c r="L62" s="86">
        <v>137</v>
      </c>
      <c r="M62" s="86">
        <v>139</v>
      </c>
    </row>
    <row r="63" spans="1:13" ht="16.5" customHeight="1" x14ac:dyDescent="0.2">
      <c r="A63" s="27" t="s">
        <v>201</v>
      </c>
      <c r="B63" s="27" t="s">
        <v>223</v>
      </c>
      <c r="C63" s="86">
        <v>124</v>
      </c>
      <c r="D63" s="86">
        <v>124</v>
      </c>
      <c r="E63" s="86">
        <v>124</v>
      </c>
      <c r="F63" s="86">
        <v>126</v>
      </c>
      <c r="G63" s="86">
        <v>130</v>
      </c>
      <c r="H63" s="86">
        <v>129</v>
      </c>
      <c r="I63" s="86">
        <v>132</v>
      </c>
      <c r="J63" s="86">
        <v>132</v>
      </c>
      <c r="K63" s="86">
        <v>132</v>
      </c>
      <c r="L63" s="86">
        <v>134</v>
      </c>
      <c r="M63" s="86">
        <v>133</v>
      </c>
    </row>
    <row r="64" spans="1:13" ht="16.5" customHeight="1" x14ac:dyDescent="0.2">
      <c r="A64" s="27" t="s">
        <v>201</v>
      </c>
      <c r="B64" s="27" t="s">
        <v>224</v>
      </c>
      <c r="C64" s="86">
        <v>184</v>
      </c>
      <c r="D64" s="86">
        <v>184</v>
      </c>
      <c r="E64" s="86">
        <v>183</v>
      </c>
      <c r="F64" s="86">
        <v>187</v>
      </c>
      <c r="G64" s="86">
        <v>194</v>
      </c>
      <c r="H64" s="86">
        <v>194</v>
      </c>
      <c r="I64" s="86">
        <v>197</v>
      </c>
      <c r="J64" s="86">
        <v>197</v>
      </c>
      <c r="K64" s="86">
        <v>198</v>
      </c>
      <c r="L64" s="86">
        <v>201</v>
      </c>
      <c r="M64" s="86">
        <v>200</v>
      </c>
    </row>
    <row r="65" spans="1:13" ht="16.5" customHeight="1" x14ac:dyDescent="0.2">
      <c r="A65" s="27" t="s">
        <v>201</v>
      </c>
      <c r="B65" s="27" t="s">
        <v>225</v>
      </c>
      <c r="C65" s="86">
        <v>267</v>
      </c>
      <c r="D65" s="86">
        <v>270</v>
      </c>
      <c r="E65" s="86">
        <v>274</v>
      </c>
      <c r="F65" s="86">
        <v>276</v>
      </c>
      <c r="G65" s="86">
        <v>276</v>
      </c>
      <c r="H65" s="86">
        <v>274</v>
      </c>
      <c r="I65" s="86">
        <v>285</v>
      </c>
      <c r="J65" s="86">
        <v>291</v>
      </c>
      <c r="K65" s="86">
        <v>299</v>
      </c>
      <c r="L65" s="86">
        <v>302</v>
      </c>
      <c r="M65" s="86">
        <v>308</v>
      </c>
    </row>
    <row r="66" spans="1:13" ht="16.5" customHeight="1" x14ac:dyDescent="0.2">
      <c r="A66" s="27" t="s">
        <v>201</v>
      </c>
      <c r="B66" s="27" t="s">
        <v>226</v>
      </c>
      <c r="C66" s="86">
        <v>125</v>
      </c>
      <c r="D66" s="86">
        <v>131</v>
      </c>
      <c r="E66" s="86">
        <v>140</v>
      </c>
      <c r="F66" s="86">
        <v>133</v>
      </c>
      <c r="G66" s="86">
        <v>117</v>
      </c>
      <c r="H66" s="86">
        <v>114</v>
      </c>
      <c r="I66" s="86">
        <v>126</v>
      </c>
      <c r="J66" s="86">
        <v>137</v>
      </c>
      <c r="K66" s="86">
        <v>147</v>
      </c>
      <c r="L66" s="86">
        <v>147</v>
      </c>
      <c r="M66" s="86">
        <v>160</v>
      </c>
    </row>
    <row r="67" spans="1:13" ht="16.5" customHeight="1" x14ac:dyDescent="0.2">
      <c r="A67" s="27" t="s">
        <v>201</v>
      </c>
      <c r="B67" s="27" t="s">
        <v>230</v>
      </c>
      <c r="C67" s="86">
        <v>3</v>
      </c>
      <c r="D67" s="86">
        <v>3</v>
      </c>
      <c r="E67" s="86">
        <v>4</v>
      </c>
      <c r="F67" s="86">
        <v>3</v>
      </c>
      <c r="G67" s="86">
        <v>2</v>
      </c>
      <c r="H67" s="86">
        <v>2</v>
      </c>
      <c r="I67" s="86">
        <v>2</v>
      </c>
      <c r="J67" s="86">
        <v>3</v>
      </c>
      <c r="K67" s="86">
        <v>3</v>
      </c>
      <c r="L67" s="86">
        <v>3</v>
      </c>
      <c r="M67" s="86">
        <v>4</v>
      </c>
    </row>
    <row r="68" spans="1:13" ht="16.5" customHeight="1" x14ac:dyDescent="0.2">
      <c r="A68" s="57" t="s">
        <v>201</v>
      </c>
      <c r="B68" s="57" t="s">
        <v>82</v>
      </c>
      <c r="C68" s="198">
        <v>1369</v>
      </c>
      <c r="D68" s="198">
        <v>1387</v>
      </c>
      <c r="E68" s="198">
        <v>1387</v>
      </c>
      <c r="F68" s="198">
        <v>1407</v>
      </c>
      <c r="G68" s="198">
        <v>1412</v>
      </c>
      <c r="H68" s="198">
        <v>1406</v>
      </c>
      <c r="I68" s="198">
        <v>1445</v>
      </c>
      <c r="J68" s="198">
        <v>1462</v>
      </c>
      <c r="K68" s="198">
        <v>1475</v>
      </c>
      <c r="L68" s="198">
        <v>1492</v>
      </c>
      <c r="M68" s="198">
        <v>1504</v>
      </c>
    </row>
    <row r="69" spans="1:13" ht="16.5" customHeight="1" x14ac:dyDescent="0.2">
      <c r="A69" s="27" t="s">
        <v>202</v>
      </c>
      <c r="B69" s="27" t="s">
        <v>217</v>
      </c>
      <c r="C69" s="193">
        <v>91</v>
      </c>
      <c r="D69" s="193">
        <v>95</v>
      </c>
      <c r="E69" s="193">
        <v>88</v>
      </c>
      <c r="F69" s="193">
        <v>91</v>
      </c>
      <c r="G69" s="193">
        <v>83</v>
      </c>
      <c r="H69" s="193">
        <v>84</v>
      </c>
      <c r="I69" s="193">
        <v>81</v>
      </c>
      <c r="J69" s="193">
        <v>78</v>
      </c>
      <c r="K69" s="193">
        <v>75</v>
      </c>
      <c r="L69" s="193">
        <v>76</v>
      </c>
      <c r="M69" s="193">
        <v>75</v>
      </c>
    </row>
    <row r="70" spans="1:13" ht="16.5" customHeight="1" x14ac:dyDescent="0.2">
      <c r="A70" s="27" t="s">
        <v>202</v>
      </c>
      <c r="B70" s="27" t="s">
        <v>218</v>
      </c>
      <c r="C70" s="86">
        <v>108</v>
      </c>
      <c r="D70" s="86">
        <v>109</v>
      </c>
      <c r="E70" s="86">
        <v>105</v>
      </c>
      <c r="F70" s="86">
        <v>107</v>
      </c>
      <c r="G70" s="86">
        <v>108</v>
      </c>
      <c r="H70" s="86">
        <v>109</v>
      </c>
      <c r="I70" s="86">
        <v>105</v>
      </c>
      <c r="J70" s="86">
        <v>105</v>
      </c>
      <c r="K70" s="86">
        <v>100</v>
      </c>
      <c r="L70" s="86">
        <v>101</v>
      </c>
      <c r="M70" s="86">
        <v>95</v>
      </c>
    </row>
    <row r="71" spans="1:13" ht="16.5" customHeight="1" x14ac:dyDescent="0.2">
      <c r="A71" s="27" t="s">
        <v>202</v>
      </c>
      <c r="B71" s="27" t="s">
        <v>219</v>
      </c>
      <c r="C71" s="86">
        <v>78</v>
      </c>
      <c r="D71" s="86">
        <v>77</v>
      </c>
      <c r="E71" s="86">
        <v>76</v>
      </c>
      <c r="F71" s="86">
        <v>79</v>
      </c>
      <c r="G71" s="86">
        <v>85</v>
      </c>
      <c r="H71" s="86">
        <v>85</v>
      </c>
      <c r="I71" s="86">
        <v>84</v>
      </c>
      <c r="J71" s="86">
        <v>81</v>
      </c>
      <c r="K71" s="86">
        <v>78</v>
      </c>
      <c r="L71" s="86">
        <v>79</v>
      </c>
      <c r="M71" s="86">
        <v>75</v>
      </c>
    </row>
    <row r="72" spans="1:13" ht="16.5" customHeight="1" x14ac:dyDescent="0.2">
      <c r="A72" s="27" t="s">
        <v>202</v>
      </c>
      <c r="B72" s="27" t="s">
        <v>220</v>
      </c>
      <c r="C72" s="86">
        <v>81</v>
      </c>
      <c r="D72" s="86">
        <v>80</v>
      </c>
      <c r="E72" s="86">
        <v>80</v>
      </c>
      <c r="F72" s="86">
        <v>81</v>
      </c>
      <c r="G72" s="86">
        <v>83</v>
      </c>
      <c r="H72" s="86">
        <v>82</v>
      </c>
      <c r="I72" s="86">
        <v>84</v>
      </c>
      <c r="J72" s="86">
        <v>84</v>
      </c>
      <c r="K72" s="86">
        <v>84</v>
      </c>
      <c r="L72" s="86">
        <v>84</v>
      </c>
      <c r="M72" s="86">
        <v>84</v>
      </c>
    </row>
    <row r="73" spans="1:13" ht="16.5" customHeight="1" x14ac:dyDescent="0.2">
      <c r="A73" s="27" t="s">
        <v>202</v>
      </c>
      <c r="B73" s="27" t="s">
        <v>221</v>
      </c>
      <c r="C73" s="86">
        <v>110</v>
      </c>
      <c r="D73" s="86">
        <v>109</v>
      </c>
      <c r="E73" s="86">
        <v>108</v>
      </c>
      <c r="F73" s="86">
        <v>109</v>
      </c>
      <c r="G73" s="86">
        <v>110</v>
      </c>
      <c r="H73" s="86">
        <v>109</v>
      </c>
      <c r="I73" s="86">
        <v>112</v>
      </c>
      <c r="J73" s="86">
        <v>112</v>
      </c>
      <c r="K73" s="86">
        <v>113</v>
      </c>
      <c r="L73" s="86">
        <v>114</v>
      </c>
      <c r="M73" s="86">
        <v>115</v>
      </c>
    </row>
    <row r="74" spans="1:13" ht="16.5" customHeight="1" x14ac:dyDescent="0.2">
      <c r="A74" s="27" t="s">
        <v>202</v>
      </c>
      <c r="B74" s="27" t="s">
        <v>222</v>
      </c>
      <c r="C74" s="86">
        <v>113</v>
      </c>
      <c r="D74" s="86">
        <v>111</v>
      </c>
      <c r="E74" s="86">
        <v>110</v>
      </c>
      <c r="F74" s="86">
        <v>110</v>
      </c>
      <c r="G74" s="86">
        <v>112</v>
      </c>
      <c r="H74" s="86">
        <v>110</v>
      </c>
      <c r="I74" s="86">
        <v>111</v>
      </c>
      <c r="J74" s="86">
        <v>111</v>
      </c>
      <c r="K74" s="86">
        <v>111</v>
      </c>
      <c r="L74" s="86">
        <v>111</v>
      </c>
      <c r="M74" s="86">
        <v>112</v>
      </c>
    </row>
    <row r="75" spans="1:13" ht="16.5" customHeight="1" x14ac:dyDescent="0.2">
      <c r="A75" s="27" t="s">
        <v>201</v>
      </c>
      <c r="B75" s="27" t="s">
        <v>223</v>
      </c>
      <c r="C75" s="86">
        <v>109</v>
      </c>
      <c r="D75" s="86">
        <v>108</v>
      </c>
      <c r="E75" s="86">
        <v>107</v>
      </c>
      <c r="F75" s="86">
        <v>108</v>
      </c>
      <c r="G75" s="86">
        <v>110</v>
      </c>
      <c r="H75" s="86">
        <v>108</v>
      </c>
      <c r="I75" s="86">
        <v>108</v>
      </c>
      <c r="J75" s="86">
        <v>107</v>
      </c>
      <c r="K75" s="86">
        <v>107</v>
      </c>
      <c r="L75" s="86">
        <v>107</v>
      </c>
      <c r="M75" s="86">
        <v>106</v>
      </c>
    </row>
    <row r="76" spans="1:13" ht="16.5" customHeight="1" x14ac:dyDescent="0.2">
      <c r="A76" s="27" t="s">
        <v>202</v>
      </c>
      <c r="B76" s="27" t="s">
        <v>224</v>
      </c>
      <c r="C76" s="86">
        <v>160</v>
      </c>
      <c r="D76" s="86">
        <v>158</v>
      </c>
      <c r="E76" s="86">
        <v>156</v>
      </c>
      <c r="F76" s="86">
        <v>158</v>
      </c>
      <c r="G76" s="86">
        <v>162</v>
      </c>
      <c r="H76" s="86">
        <v>160</v>
      </c>
      <c r="I76" s="86">
        <v>160</v>
      </c>
      <c r="J76" s="86">
        <v>159</v>
      </c>
      <c r="K76" s="86">
        <v>158</v>
      </c>
      <c r="L76" s="86">
        <v>159</v>
      </c>
      <c r="M76" s="86">
        <v>157</v>
      </c>
    </row>
    <row r="77" spans="1:13" ht="16.5" customHeight="1" x14ac:dyDescent="0.2">
      <c r="A77" s="27" t="s">
        <v>202</v>
      </c>
      <c r="B77" s="27" t="s">
        <v>225</v>
      </c>
      <c r="C77" s="86">
        <v>250</v>
      </c>
      <c r="D77" s="86">
        <v>249</v>
      </c>
      <c r="E77" s="86">
        <v>248</v>
      </c>
      <c r="F77" s="86">
        <v>250</v>
      </c>
      <c r="G77" s="86">
        <v>252</v>
      </c>
      <c r="H77" s="86">
        <v>249</v>
      </c>
      <c r="I77" s="86">
        <v>253</v>
      </c>
      <c r="J77" s="86">
        <v>253</v>
      </c>
      <c r="K77" s="86">
        <v>255</v>
      </c>
      <c r="L77" s="86">
        <v>256</v>
      </c>
      <c r="M77" s="86">
        <v>256</v>
      </c>
    </row>
    <row r="78" spans="1:13" ht="16.5" customHeight="1" x14ac:dyDescent="0.2">
      <c r="A78" s="27" t="s">
        <v>202</v>
      </c>
      <c r="B78" s="27" t="s">
        <v>226</v>
      </c>
      <c r="C78" s="86">
        <v>177</v>
      </c>
      <c r="D78" s="86">
        <v>182</v>
      </c>
      <c r="E78" s="86">
        <v>189</v>
      </c>
      <c r="F78" s="86">
        <v>183</v>
      </c>
      <c r="G78" s="86">
        <v>168</v>
      </c>
      <c r="H78" s="86">
        <v>163</v>
      </c>
      <c r="I78" s="86">
        <v>175</v>
      </c>
      <c r="J78" s="86">
        <v>186</v>
      </c>
      <c r="K78" s="86">
        <v>195</v>
      </c>
      <c r="L78" s="86">
        <v>195</v>
      </c>
      <c r="M78" s="86">
        <v>207</v>
      </c>
    </row>
    <row r="79" spans="1:13" ht="16.5" customHeight="1" x14ac:dyDescent="0.2">
      <c r="A79" s="27" t="s">
        <v>202</v>
      </c>
      <c r="B79" s="27" t="s">
        <v>230</v>
      </c>
      <c r="C79" s="86">
        <v>12</v>
      </c>
      <c r="D79" s="86">
        <v>13</v>
      </c>
      <c r="E79" s="86">
        <v>14</v>
      </c>
      <c r="F79" s="86">
        <v>12</v>
      </c>
      <c r="G79" s="86">
        <v>9</v>
      </c>
      <c r="H79" s="86">
        <v>9</v>
      </c>
      <c r="I79" s="86">
        <v>10</v>
      </c>
      <c r="J79" s="86">
        <v>12</v>
      </c>
      <c r="K79" s="86">
        <v>13</v>
      </c>
      <c r="L79" s="86">
        <v>12</v>
      </c>
      <c r="M79" s="86">
        <v>15</v>
      </c>
    </row>
    <row r="80" spans="1:13" ht="16.5" customHeight="1" x14ac:dyDescent="0.2">
      <c r="A80" s="57" t="s">
        <v>202</v>
      </c>
      <c r="B80" s="57" t="s">
        <v>82</v>
      </c>
      <c r="C80" s="198">
        <v>1289</v>
      </c>
      <c r="D80" s="198">
        <v>1291</v>
      </c>
      <c r="E80" s="198">
        <v>1281</v>
      </c>
      <c r="F80" s="198">
        <v>1287</v>
      </c>
      <c r="G80" s="198">
        <v>1282</v>
      </c>
      <c r="H80" s="198">
        <v>1267</v>
      </c>
      <c r="I80" s="198">
        <v>1284</v>
      </c>
      <c r="J80" s="198">
        <v>1288</v>
      </c>
      <c r="K80" s="198">
        <v>1289</v>
      </c>
      <c r="L80" s="198">
        <v>1294</v>
      </c>
      <c r="M80" s="198">
        <v>1295</v>
      </c>
    </row>
    <row r="81" spans="1:13" ht="16.5" customHeight="1" x14ac:dyDescent="0.2">
      <c r="A81" s="27" t="s">
        <v>203</v>
      </c>
      <c r="B81" s="27" t="s">
        <v>217</v>
      </c>
      <c r="C81" s="193">
        <v>75</v>
      </c>
      <c r="D81" s="193">
        <v>80</v>
      </c>
      <c r="E81" s="193">
        <v>75</v>
      </c>
      <c r="F81" s="193">
        <v>79</v>
      </c>
      <c r="G81" s="193">
        <v>72</v>
      </c>
      <c r="H81" s="193">
        <v>74</v>
      </c>
      <c r="I81" s="193">
        <v>73</v>
      </c>
      <c r="J81" s="193">
        <v>71</v>
      </c>
      <c r="K81" s="193">
        <v>68</v>
      </c>
      <c r="L81" s="193">
        <v>68</v>
      </c>
      <c r="M81" s="193">
        <v>68</v>
      </c>
    </row>
    <row r="82" spans="1:13" ht="16.5" customHeight="1" x14ac:dyDescent="0.2">
      <c r="A82" s="27" t="s">
        <v>203</v>
      </c>
      <c r="B82" s="27" t="s">
        <v>218</v>
      </c>
      <c r="C82" s="86">
        <v>88</v>
      </c>
      <c r="D82" s="86">
        <v>90</v>
      </c>
      <c r="E82" s="86">
        <v>87</v>
      </c>
      <c r="F82" s="86">
        <v>90</v>
      </c>
      <c r="G82" s="86">
        <v>92</v>
      </c>
      <c r="H82" s="86">
        <v>93</v>
      </c>
      <c r="I82" s="86">
        <v>91</v>
      </c>
      <c r="J82" s="86">
        <v>91</v>
      </c>
      <c r="K82" s="86">
        <v>87</v>
      </c>
      <c r="L82" s="86">
        <v>88</v>
      </c>
      <c r="M82" s="86">
        <v>83</v>
      </c>
    </row>
    <row r="83" spans="1:13" ht="16.5" customHeight="1" x14ac:dyDescent="0.2">
      <c r="A83" s="27" t="s">
        <v>203</v>
      </c>
      <c r="B83" s="27" t="s">
        <v>219</v>
      </c>
      <c r="C83" s="86">
        <v>65</v>
      </c>
      <c r="D83" s="86">
        <v>65</v>
      </c>
      <c r="E83" s="86">
        <v>64</v>
      </c>
      <c r="F83" s="86">
        <v>68</v>
      </c>
      <c r="G83" s="86">
        <v>74</v>
      </c>
      <c r="H83" s="86">
        <v>74</v>
      </c>
      <c r="I83" s="86">
        <v>74</v>
      </c>
      <c r="J83" s="86">
        <v>72</v>
      </c>
      <c r="K83" s="86">
        <v>69</v>
      </c>
      <c r="L83" s="86">
        <v>70</v>
      </c>
      <c r="M83" s="86">
        <v>67</v>
      </c>
    </row>
    <row r="84" spans="1:13" ht="16.5" customHeight="1" x14ac:dyDescent="0.2">
      <c r="A84" s="27" t="s">
        <v>203</v>
      </c>
      <c r="B84" s="27" t="s">
        <v>220</v>
      </c>
      <c r="C84" s="86">
        <v>67</v>
      </c>
      <c r="D84" s="86">
        <v>68</v>
      </c>
      <c r="E84" s="86">
        <v>68</v>
      </c>
      <c r="F84" s="86">
        <v>70</v>
      </c>
      <c r="G84" s="86">
        <v>72</v>
      </c>
      <c r="H84" s="86">
        <v>72</v>
      </c>
      <c r="I84" s="86">
        <v>74</v>
      </c>
      <c r="J84" s="86">
        <v>75</v>
      </c>
      <c r="K84" s="86">
        <v>75</v>
      </c>
      <c r="L84" s="86">
        <v>75</v>
      </c>
      <c r="M84" s="86">
        <v>75</v>
      </c>
    </row>
    <row r="85" spans="1:13" ht="16.5" customHeight="1" x14ac:dyDescent="0.2">
      <c r="A85" s="27" t="s">
        <v>203</v>
      </c>
      <c r="B85" s="27" t="s">
        <v>221</v>
      </c>
      <c r="C85" s="86">
        <v>93</v>
      </c>
      <c r="D85" s="86">
        <v>93</v>
      </c>
      <c r="E85" s="86">
        <v>93</v>
      </c>
      <c r="F85" s="86">
        <v>95</v>
      </c>
      <c r="G85" s="86">
        <v>98</v>
      </c>
      <c r="H85" s="86">
        <v>97</v>
      </c>
      <c r="I85" s="86">
        <v>100</v>
      </c>
      <c r="J85" s="86">
        <v>101</v>
      </c>
      <c r="K85" s="86">
        <v>101</v>
      </c>
      <c r="L85" s="86">
        <v>102</v>
      </c>
      <c r="M85" s="86">
        <v>103</v>
      </c>
    </row>
    <row r="86" spans="1:13" ht="16.5" customHeight="1" x14ac:dyDescent="0.2">
      <c r="A86" s="27" t="s">
        <v>203</v>
      </c>
      <c r="B86" s="27" t="s">
        <v>222</v>
      </c>
      <c r="C86" s="86">
        <v>97</v>
      </c>
      <c r="D86" s="86">
        <v>97</v>
      </c>
      <c r="E86" s="86">
        <v>96</v>
      </c>
      <c r="F86" s="86">
        <v>98</v>
      </c>
      <c r="G86" s="86">
        <v>100</v>
      </c>
      <c r="H86" s="86">
        <v>100</v>
      </c>
      <c r="I86" s="86">
        <v>102</v>
      </c>
      <c r="J86" s="86">
        <v>102</v>
      </c>
      <c r="K86" s="86">
        <v>102</v>
      </c>
      <c r="L86" s="86">
        <v>102</v>
      </c>
      <c r="M86" s="86">
        <v>102</v>
      </c>
    </row>
    <row r="87" spans="1:13" ht="16.5" customHeight="1" x14ac:dyDescent="0.2">
      <c r="A87" s="27" t="s">
        <v>203</v>
      </c>
      <c r="B87" s="27" t="s">
        <v>223</v>
      </c>
      <c r="C87" s="86">
        <v>96</v>
      </c>
      <c r="D87" s="86">
        <v>96</v>
      </c>
      <c r="E87" s="86">
        <v>95</v>
      </c>
      <c r="F87" s="86">
        <v>97</v>
      </c>
      <c r="G87" s="86">
        <v>100</v>
      </c>
      <c r="H87" s="86">
        <v>99</v>
      </c>
      <c r="I87" s="86">
        <v>100</v>
      </c>
      <c r="J87" s="86">
        <v>99</v>
      </c>
      <c r="K87" s="86">
        <v>99</v>
      </c>
      <c r="L87" s="86">
        <v>99</v>
      </c>
      <c r="M87" s="86">
        <v>98</v>
      </c>
    </row>
    <row r="88" spans="1:13" ht="16.5" customHeight="1" x14ac:dyDescent="0.2">
      <c r="A88" s="27" t="s">
        <v>203</v>
      </c>
      <c r="B88" s="27" t="s">
        <v>224</v>
      </c>
      <c r="C88" s="86">
        <v>141</v>
      </c>
      <c r="D88" s="86">
        <v>141</v>
      </c>
      <c r="E88" s="86">
        <v>140</v>
      </c>
      <c r="F88" s="86">
        <v>143</v>
      </c>
      <c r="G88" s="86">
        <v>148</v>
      </c>
      <c r="H88" s="86">
        <v>146</v>
      </c>
      <c r="I88" s="86">
        <v>148</v>
      </c>
      <c r="J88" s="86">
        <v>147</v>
      </c>
      <c r="K88" s="86">
        <v>147</v>
      </c>
      <c r="L88" s="86">
        <v>148</v>
      </c>
      <c r="M88" s="86">
        <v>146</v>
      </c>
    </row>
    <row r="89" spans="1:13" ht="16.5" customHeight="1" x14ac:dyDescent="0.2">
      <c r="A89" s="27" t="s">
        <v>203</v>
      </c>
      <c r="B89" s="27" t="s">
        <v>225</v>
      </c>
      <c r="C89" s="86">
        <v>222</v>
      </c>
      <c r="D89" s="86">
        <v>224</v>
      </c>
      <c r="E89" s="86">
        <v>224</v>
      </c>
      <c r="F89" s="86">
        <v>229</v>
      </c>
      <c r="G89" s="86">
        <v>234</v>
      </c>
      <c r="H89" s="86">
        <v>232</v>
      </c>
      <c r="I89" s="86">
        <v>238</v>
      </c>
      <c r="J89" s="86">
        <v>238</v>
      </c>
      <c r="K89" s="86">
        <v>240</v>
      </c>
      <c r="L89" s="86">
        <v>241</v>
      </c>
      <c r="M89" s="86">
        <v>240</v>
      </c>
    </row>
    <row r="90" spans="1:13" ht="16.5" customHeight="1" x14ac:dyDescent="0.2">
      <c r="A90" s="27" t="s">
        <v>203</v>
      </c>
      <c r="B90" s="27" t="s">
        <v>226</v>
      </c>
      <c r="C90" s="86">
        <v>185</v>
      </c>
      <c r="D90" s="86">
        <v>193</v>
      </c>
      <c r="E90" s="86">
        <v>202</v>
      </c>
      <c r="F90" s="86">
        <v>200</v>
      </c>
      <c r="G90" s="86">
        <v>192</v>
      </c>
      <c r="H90" s="86">
        <v>190</v>
      </c>
      <c r="I90" s="86">
        <v>204</v>
      </c>
      <c r="J90" s="86">
        <v>216</v>
      </c>
      <c r="K90" s="86">
        <v>226</v>
      </c>
      <c r="L90" s="86">
        <v>227</v>
      </c>
      <c r="M90" s="86">
        <v>238</v>
      </c>
    </row>
    <row r="91" spans="1:13" ht="16.5" customHeight="1" x14ac:dyDescent="0.2">
      <c r="A91" s="27" t="s">
        <v>203</v>
      </c>
      <c r="B91" s="27" t="s">
        <v>230</v>
      </c>
      <c r="C91" s="86">
        <v>24</v>
      </c>
      <c r="D91" s="86">
        <v>26</v>
      </c>
      <c r="E91" s="86">
        <v>29</v>
      </c>
      <c r="F91" s="86">
        <v>26</v>
      </c>
      <c r="G91" s="86">
        <v>22</v>
      </c>
      <c r="H91" s="86">
        <v>21</v>
      </c>
      <c r="I91" s="86">
        <v>24</v>
      </c>
      <c r="J91" s="86">
        <v>27</v>
      </c>
      <c r="K91" s="86">
        <v>30</v>
      </c>
      <c r="L91" s="86">
        <v>29</v>
      </c>
      <c r="M91" s="86">
        <v>34</v>
      </c>
    </row>
    <row r="92" spans="1:13" ht="16.5" customHeight="1" x14ac:dyDescent="0.2">
      <c r="A92" s="57" t="s">
        <v>203</v>
      </c>
      <c r="B92" s="57" t="s">
        <v>82</v>
      </c>
      <c r="C92" s="198">
        <v>1153</v>
      </c>
      <c r="D92" s="198">
        <v>1171</v>
      </c>
      <c r="E92" s="198">
        <v>1173</v>
      </c>
      <c r="F92" s="198">
        <v>1195</v>
      </c>
      <c r="G92" s="198">
        <v>1204</v>
      </c>
      <c r="H92" s="198">
        <v>1198</v>
      </c>
      <c r="I92" s="198">
        <v>1228</v>
      </c>
      <c r="J92" s="198">
        <v>1238</v>
      </c>
      <c r="K92" s="198">
        <v>1245</v>
      </c>
      <c r="L92" s="198">
        <v>1251</v>
      </c>
      <c r="M92" s="198">
        <v>1253</v>
      </c>
    </row>
    <row r="93" spans="1:13" ht="16.5" customHeight="1" x14ac:dyDescent="0.2">
      <c r="A93" s="27" t="s">
        <v>204</v>
      </c>
      <c r="B93" s="27" t="s">
        <v>217</v>
      </c>
      <c r="C93" s="193">
        <v>60</v>
      </c>
      <c r="D93" s="193">
        <v>62</v>
      </c>
      <c r="E93" s="193">
        <v>59</v>
      </c>
      <c r="F93" s="193">
        <v>61</v>
      </c>
      <c r="G93" s="193">
        <v>56</v>
      </c>
      <c r="H93" s="193">
        <v>57</v>
      </c>
      <c r="I93" s="193">
        <v>56</v>
      </c>
      <c r="J93" s="193">
        <v>54</v>
      </c>
      <c r="K93" s="193">
        <v>51</v>
      </c>
      <c r="L93" s="193">
        <v>52</v>
      </c>
      <c r="M93" s="193">
        <v>52</v>
      </c>
    </row>
    <row r="94" spans="1:13" ht="16.5" customHeight="1" x14ac:dyDescent="0.2">
      <c r="A94" s="27" t="s">
        <v>204</v>
      </c>
      <c r="B94" s="27" t="s">
        <v>218</v>
      </c>
      <c r="C94" s="86">
        <v>68</v>
      </c>
      <c r="D94" s="86">
        <v>68</v>
      </c>
      <c r="E94" s="86">
        <v>66</v>
      </c>
      <c r="F94" s="86">
        <v>67</v>
      </c>
      <c r="G94" s="86">
        <v>67</v>
      </c>
      <c r="H94" s="86">
        <v>68</v>
      </c>
      <c r="I94" s="86">
        <v>66</v>
      </c>
      <c r="J94" s="86">
        <v>65</v>
      </c>
      <c r="K94" s="86">
        <v>62</v>
      </c>
      <c r="L94" s="86">
        <v>64</v>
      </c>
      <c r="M94" s="86">
        <v>60</v>
      </c>
    </row>
    <row r="95" spans="1:13" ht="16.5" customHeight="1" x14ac:dyDescent="0.2">
      <c r="A95" s="27" t="s">
        <v>204</v>
      </c>
      <c r="B95" s="27" t="s">
        <v>219</v>
      </c>
      <c r="C95" s="86">
        <v>50</v>
      </c>
      <c r="D95" s="86">
        <v>50</v>
      </c>
      <c r="E95" s="86">
        <v>48</v>
      </c>
      <c r="F95" s="86">
        <v>51</v>
      </c>
      <c r="G95" s="86">
        <v>55</v>
      </c>
      <c r="H95" s="86">
        <v>55</v>
      </c>
      <c r="I95" s="86">
        <v>55</v>
      </c>
      <c r="J95" s="86">
        <v>53</v>
      </c>
      <c r="K95" s="86">
        <v>52</v>
      </c>
      <c r="L95" s="86">
        <v>52</v>
      </c>
      <c r="M95" s="86">
        <v>50</v>
      </c>
    </row>
    <row r="96" spans="1:13" ht="18" customHeight="1" x14ac:dyDescent="0.2">
      <c r="A96" s="27" t="s">
        <v>204</v>
      </c>
      <c r="B96" s="27" t="s">
        <v>220</v>
      </c>
      <c r="C96" s="86">
        <v>52</v>
      </c>
      <c r="D96" s="86">
        <v>52</v>
      </c>
      <c r="E96" s="86">
        <v>52</v>
      </c>
      <c r="F96" s="86">
        <v>52</v>
      </c>
      <c r="G96" s="86">
        <v>53</v>
      </c>
      <c r="H96" s="86">
        <v>53</v>
      </c>
      <c r="I96" s="86">
        <v>54</v>
      </c>
      <c r="J96" s="86">
        <v>55</v>
      </c>
      <c r="K96" s="86">
        <v>55</v>
      </c>
      <c r="L96" s="86">
        <v>55</v>
      </c>
      <c r="M96" s="86">
        <v>55</v>
      </c>
    </row>
    <row r="97" spans="1:13" ht="16.5" customHeight="1" x14ac:dyDescent="0.2">
      <c r="A97" s="27" t="s">
        <v>204</v>
      </c>
      <c r="B97" s="27" t="s">
        <v>221</v>
      </c>
      <c r="C97" s="86">
        <v>71</v>
      </c>
      <c r="D97" s="86">
        <v>71</v>
      </c>
      <c r="E97" s="86">
        <v>71</v>
      </c>
      <c r="F97" s="86">
        <v>72</v>
      </c>
      <c r="G97" s="86">
        <v>73</v>
      </c>
      <c r="H97" s="86">
        <v>73</v>
      </c>
      <c r="I97" s="86">
        <v>74</v>
      </c>
      <c r="J97" s="86">
        <v>74</v>
      </c>
      <c r="K97" s="86">
        <v>75</v>
      </c>
      <c r="L97" s="86">
        <v>76</v>
      </c>
      <c r="M97" s="86">
        <v>76</v>
      </c>
    </row>
    <row r="98" spans="1:13" ht="16.5" customHeight="1" x14ac:dyDescent="0.2">
      <c r="A98" s="27" t="s">
        <v>204</v>
      </c>
      <c r="B98" s="27" t="s">
        <v>222</v>
      </c>
      <c r="C98" s="86">
        <v>76</v>
      </c>
      <c r="D98" s="86">
        <v>75</v>
      </c>
      <c r="E98" s="86">
        <v>74</v>
      </c>
      <c r="F98" s="86">
        <v>75</v>
      </c>
      <c r="G98" s="86">
        <v>77</v>
      </c>
      <c r="H98" s="86">
        <v>76</v>
      </c>
      <c r="I98" s="86">
        <v>77</v>
      </c>
      <c r="J98" s="86">
        <v>76</v>
      </c>
      <c r="K98" s="86">
        <v>76</v>
      </c>
      <c r="L98" s="86">
        <v>77</v>
      </c>
      <c r="M98" s="86">
        <v>77</v>
      </c>
    </row>
    <row r="99" spans="1:13" ht="16.5" customHeight="1" x14ac:dyDescent="0.2">
      <c r="A99" s="27" t="s">
        <v>204</v>
      </c>
      <c r="B99" s="27" t="s">
        <v>223</v>
      </c>
      <c r="C99" s="86">
        <v>76</v>
      </c>
      <c r="D99" s="86">
        <v>76</v>
      </c>
      <c r="E99" s="86">
        <v>75</v>
      </c>
      <c r="F99" s="86">
        <v>76</v>
      </c>
      <c r="G99" s="86">
        <v>78</v>
      </c>
      <c r="H99" s="86">
        <v>77</v>
      </c>
      <c r="I99" s="86">
        <v>77</v>
      </c>
      <c r="J99" s="86">
        <v>76</v>
      </c>
      <c r="K99" s="86">
        <v>76</v>
      </c>
      <c r="L99" s="86">
        <v>77</v>
      </c>
      <c r="M99" s="86">
        <v>76</v>
      </c>
    </row>
    <row r="100" spans="1:13" ht="16.5" customHeight="1" x14ac:dyDescent="0.2">
      <c r="A100" s="27" t="s">
        <v>204</v>
      </c>
      <c r="B100" s="27" t="s">
        <v>224</v>
      </c>
      <c r="C100" s="86">
        <v>117</v>
      </c>
      <c r="D100" s="86">
        <v>117</v>
      </c>
      <c r="E100" s="86">
        <v>115</v>
      </c>
      <c r="F100" s="86">
        <v>118</v>
      </c>
      <c r="G100" s="86">
        <v>121</v>
      </c>
      <c r="H100" s="86">
        <v>120</v>
      </c>
      <c r="I100" s="86">
        <v>120</v>
      </c>
      <c r="J100" s="86">
        <v>118</v>
      </c>
      <c r="K100" s="86">
        <v>118</v>
      </c>
      <c r="L100" s="86">
        <v>119</v>
      </c>
      <c r="M100" s="86">
        <v>117</v>
      </c>
    </row>
    <row r="101" spans="1:13" ht="16.5" customHeight="1" x14ac:dyDescent="0.2">
      <c r="A101" s="27" t="s">
        <v>204</v>
      </c>
      <c r="B101" s="27" t="s">
        <v>225</v>
      </c>
      <c r="C101" s="86">
        <v>190</v>
      </c>
      <c r="D101" s="86">
        <v>190</v>
      </c>
      <c r="E101" s="86">
        <v>189</v>
      </c>
      <c r="F101" s="86">
        <v>192</v>
      </c>
      <c r="G101" s="86">
        <v>194</v>
      </c>
      <c r="H101" s="86">
        <v>191</v>
      </c>
      <c r="I101" s="86">
        <v>194</v>
      </c>
      <c r="J101" s="86">
        <v>194</v>
      </c>
      <c r="K101" s="86">
        <v>196</v>
      </c>
      <c r="L101" s="86">
        <v>196</v>
      </c>
      <c r="M101" s="86">
        <v>196</v>
      </c>
    </row>
    <row r="102" spans="1:13" ht="16.5" customHeight="1" x14ac:dyDescent="0.2">
      <c r="A102" s="27" t="s">
        <v>204</v>
      </c>
      <c r="B102" s="27" t="s">
        <v>226</v>
      </c>
      <c r="C102" s="86">
        <v>169</v>
      </c>
      <c r="D102" s="86">
        <v>174</v>
      </c>
      <c r="E102" s="86">
        <v>180</v>
      </c>
      <c r="F102" s="86">
        <v>178</v>
      </c>
      <c r="G102" s="86">
        <v>171</v>
      </c>
      <c r="H102" s="86">
        <v>169</v>
      </c>
      <c r="I102" s="86">
        <v>178</v>
      </c>
      <c r="J102" s="86">
        <v>186</v>
      </c>
      <c r="K102" s="86">
        <v>194</v>
      </c>
      <c r="L102" s="86">
        <v>195</v>
      </c>
      <c r="M102" s="86">
        <v>204</v>
      </c>
    </row>
    <row r="103" spans="1:13" ht="16.5" customHeight="1" x14ac:dyDescent="0.2">
      <c r="A103" s="27" t="s">
        <v>204</v>
      </c>
      <c r="B103" s="27" t="s">
        <v>230</v>
      </c>
      <c r="C103" s="86">
        <v>36</v>
      </c>
      <c r="D103" s="86">
        <v>37</v>
      </c>
      <c r="E103" s="86">
        <v>40</v>
      </c>
      <c r="F103" s="86">
        <v>38</v>
      </c>
      <c r="G103" s="86">
        <v>33</v>
      </c>
      <c r="H103" s="86">
        <v>32</v>
      </c>
      <c r="I103" s="86">
        <v>35</v>
      </c>
      <c r="J103" s="86">
        <v>39</v>
      </c>
      <c r="K103" s="86">
        <v>42</v>
      </c>
      <c r="L103" s="86">
        <v>41</v>
      </c>
      <c r="M103" s="86">
        <v>46</v>
      </c>
    </row>
    <row r="104" spans="1:13" ht="16.5" customHeight="1" x14ac:dyDescent="0.2">
      <c r="A104" s="57" t="s">
        <v>204</v>
      </c>
      <c r="B104" s="57" t="s">
        <v>82</v>
      </c>
      <c r="C104" s="198">
        <v>965</v>
      </c>
      <c r="D104" s="198">
        <v>971</v>
      </c>
      <c r="E104" s="198">
        <v>970</v>
      </c>
      <c r="F104" s="198">
        <v>980</v>
      </c>
      <c r="G104" s="198">
        <v>979</v>
      </c>
      <c r="H104" s="198">
        <v>971</v>
      </c>
      <c r="I104" s="198">
        <v>987</v>
      </c>
      <c r="J104" s="198">
        <v>991</v>
      </c>
      <c r="K104" s="198">
        <v>997</v>
      </c>
      <c r="L104" s="198">
        <v>1004</v>
      </c>
      <c r="M104" s="198">
        <v>1009</v>
      </c>
    </row>
    <row r="105" spans="1:13" ht="16.5" customHeight="1" x14ac:dyDescent="0.2">
      <c r="A105" s="27" t="s">
        <v>205</v>
      </c>
      <c r="B105" s="27" t="s">
        <v>217</v>
      </c>
      <c r="C105" s="193">
        <v>57</v>
      </c>
      <c r="D105" s="193">
        <v>60</v>
      </c>
      <c r="E105" s="193">
        <v>59</v>
      </c>
      <c r="F105" s="193">
        <v>63</v>
      </c>
      <c r="G105" s="193">
        <v>61</v>
      </c>
      <c r="H105" s="193">
        <v>63</v>
      </c>
      <c r="I105" s="193">
        <v>65</v>
      </c>
      <c r="J105" s="193">
        <v>64</v>
      </c>
      <c r="K105" s="193">
        <v>65</v>
      </c>
      <c r="L105" s="193">
        <v>66</v>
      </c>
      <c r="M105" s="193">
        <v>67</v>
      </c>
    </row>
    <row r="106" spans="1:13" ht="16.5" customHeight="1" x14ac:dyDescent="0.2">
      <c r="A106" s="27" t="s">
        <v>205</v>
      </c>
      <c r="B106" s="27" t="s">
        <v>218</v>
      </c>
      <c r="C106" s="86">
        <v>65</v>
      </c>
      <c r="D106" s="86">
        <v>66</v>
      </c>
      <c r="E106" s="86">
        <v>65</v>
      </c>
      <c r="F106" s="86">
        <v>67</v>
      </c>
      <c r="G106" s="86">
        <v>69</v>
      </c>
      <c r="H106" s="86">
        <v>69</v>
      </c>
      <c r="I106" s="86">
        <v>70</v>
      </c>
      <c r="J106" s="86">
        <v>70</v>
      </c>
      <c r="K106" s="86">
        <v>69</v>
      </c>
      <c r="L106" s="86">
        <v>70</v>
      </c>
      <c r="M106" s="86">
        <v>67</v>
      </c>
    </row>
    <row r="107" spans="1:13" ht="16.5" customHeight="1" x14ac:dyDescent="0.2">
      <c r="A107" s="27" t="s">
        <v>205</v>
      </c>
      <c r="B107" s="27" t="s">
        <v>219</v>
      </c>
      <c r="C107" s="86">
        <v>42</v>
      </c>
      <c r="D107" s="86">
        <v>42</v>
      </c>
      <c r="E107" s="86">
        <v>42</v>
      </c>
      <c r="F107" s="86">
        <v>44</v>
      </c>
      <c r="G107" s="86">
        <v>46</v>
      </c>
      <c r="H107" s="86">
        <v>47</v>
      </c>
      <c r="I107" s="86">
        <v>48</v>
      </c>
      <c r="J107" s="86">
        <v>47</v>
      </c>
      <c r="K107" s="86">
        <v>47</v>
      </c>
      <c r="L107" s="86">
        <v>48</v>
      </c>
      <c r="M107" s="86">
        <v>47</v>
      </c>
    </row>
    <row r="108" spans="1:13" ht="16.5" customHeight="1" x14ac:dyDescent="0.2">
      <c r="A108" s="27" t="s">
        <v>205</v>
      </c>
      <c r="B108" s="27" t="s">
        <v>220</v>
      </c>
      <c r="C108" s="86">
        <v>40</v>
      </c>
      <c r="D108" s="86">
        <v>41</v>
      </c>
      <c r="E108" s="86">
        <v>41</v>
      </c>
      <c r="F108" s="86">
        <v>42</v>
      </c>
      <c r="G108" s="86">
        <v>43</v>
      </c>
      <c r="H108" s="86">
        <v>43</v>
      </c>
      <c r="I108" s="86">
        <v>44</v>
      </c>
      <c r="J108" s="86">
        <v>45</v>
      </c>
      <c r="K108" s="86">
        <v>45</v>
      </c>
      <c r="L108" s="86">
        <v>46</v>
      </c>
      <c r="M108" s="86">
        <v>46</v>
      </c>
    </row>
    <row r="109" spans="1:13" ht="16.5" customHeight="1" x14ac:dyDescent="0.2">
      <c r="A109" s="27" t="s">
        <v>205</v>
      </c>
      <c r="B109" s="27" t="s">
        <v>221</v>
      </c>
      <c r="C109" s="86">
        <v>54</v>
      </c>
      <c r="D109" s="86">
        <v>54</v>
      </c>
      <c r="E109" s="86">
        <v>54</v>
      </c>
      <c r="F109" s="86">
        <v>55</v>
      </c>
      <c r="G109" s="86">
        <v>56</v>
      </c>
      <c r="H109" s="86">
        <v>56</v>
      </c>
      <c r="I109" s="86">
        <v>58</v>
      </c>
      <c r="J109" s="86">
        <v>58</v>
      </c>
      <c r="K109" s="86">
        <v>59</v>
      </c>
      <c r="L109" s="86">
        <v>59</v>
      </c>
      <c r="M109" s="86">
        <v>60</v>
      </c>
    </row>
    <row r="110" spans="1:13" ht="16.5" customHeight="1" x14ac:dyDescent="0.2">
      <c r="A110" s="27" t="s">
        <v>205</v>
      </c>
      <c r="B110" s="27" t="s">
        <v>222</v>
      </c>
      <c r="C110" s="86">
        <v>54</v>
      </c>
      <c r="D110" s="86">
        <v>54</v>
      </c>
      <c r="E110" s="86">
        <v>54</v>
      </c>
      <c r="F110" s="86">
        <v>55</v>
      </c>
      <c r="G110" s="86">
        <v>56</v>
      </c>
      <c r="H110" s="86">
        <v>56</v>
      </c>
      <c r="I110" s="86">
        <v>57</v>
      </c>
      <c r="J110" s="86">
        <v>57</v>
      </c>
      <c r="K110" s="86">
        <v>58</v>
      </c>
      <c r="L110" s="86">
        <v>58</v>
      </c>
      <c r="M110" s="86">
        <v>58</v>
      </c>
    </row>
    <row r="111" spans="1:13" ht="16.5" customHeight="1" x14ac:dyDescent="0.2">
      <c r="A111" s="27" t="s">
        <v>205</v>
      </c>
      <c r="B111" s="27" t="s">
        <v>223</v>
      </c>
      <c r="C111" s="86">
        <v>51</v>
      </c>
      <c r="D111" s="86">
        <v>51</v>
      </c>
      <c r="E111" s="86">
        <v>51</v>
      </c>
      <c r="F111" s="86">
        <v>52</v>
      </c>
      <c r="G111" s="86">
        <v>54</v>
      </c>
      <c r="H111" s="86">
        <v>54</v>
      </c>
      <c r="I111" s="86">
        <v>55</v>
      </c>
      <c r="J111" s="86">
        <v>55</v>
      </c>
      <c r="K111" s="86">
        <v>55</v>
      </c>
      <c r="L111" s="86">
        <v>56</v>
      </c>
      <c r="M111" s="86">
        <v>56</v>
      </c>
    </row>
    <row r="112" spans="1:13" ht="16.5" customHeight="1" x14ac:dyDescent="0.2">
      <c r="A112" s="27" t="s">
        <v>205</v>
      </c>
      <c r="B112" s="27" t="s">
        <v>224</v>
      </c>
      <c r="C112" s="86">
        <v>75</v>
      </c>
      <c r="D112" s="86">
        <v>76</v>
      </c>
      <c r="E112" s="86">
        <v>76</v>
      </c>
      <c r="F112" s="86">
        <v>78</v>
      </c>
      <c r="G112" s="86">
        <v>81</v>
      </c>
      <c r="H112" s="86">
        <v>81</v>
      </c>
      <c r="I112" s="86">
        <v>82</v>
      </c>
      <c r="J112" s="86">
        <v>81</v>
      </c>
      <c r="K112" s="86">
        <v>82</v>
      </c>
      <c r="L112" s="86">
        <v>83</v>
      </c>
      <c r="M112" s="86">
        <v>82</v>
      </c>
    </row>
    <row r="113" spans="1:13" ht="16.5" customHeight="1" x14ac:dyDescent="0.2">
      <c r="A113" s="27" t="s">
        <v>205</v>
      </c>
      <c r="B113" s="27" t="s">
        <v>225</v>
      </c>
      <c r="C113" s="86">
        <v>121</v>
      </c>
      <c r="D113" s="86">
        <v>123</v>
      </c>
      <c r="E113" s="86">
        <v>124</v>
      </c>
      <c r="F113" s="86">
        <v>127</v>
      </c>
      <c r="G113" s="86">
        <v>130</v>
      </c>
      <c r="H113" s="86">
        <v>130</v>
      </c>
      <c r="I113" s="86">
        <v>133</v>
      </c>
      <c r="J113" s="86">
        <v>134</v>
      </c>
      <c r="K113" s="86">
        <v>136</v>
      </c>
      <c r="L113" s="86">
        <v>137</v>
      </c>
      <c r="M113" s="86">
        <v>138</v>
      </c>
    </row>
    <row r="114" spans="1:13" ht="16.5" customHeight="1" x14ac:dyDescent="0.2">
      <c r="A114" s="27" t="s">
        <v>205</v>
      </c>
      <c r="B114" s="27" t="s">
        <v>226</v>
      </c>
      <c r="C114" s="86">
        <v>109</v>
      </c>
      <c r="D114" s="86">
        <v>113</v>
      </c>
      <c r="E114" s="86">
        <v>119</v>
      </c>
      <c r="F114" s="86">
        <v>120</v>
      </c>
      <c r="G114" s="86">
        <v>116</v>
      </c>
      <c r="H114" s="86">
        <v>117</v>
      </c>
      <c r="I114" s="86">
        <v>124</v>
      </c>
      <c r="J114" s="86">
        <v>130</v>
      </c>
      <c r="K114" s="86">
        <v>137</v>
      </c>
      <c r="L114" s="86">
        <v>137</v>
      </c>
      <c r="M114" s="86">
        <v>144</v>
      </c>
    </row>
    <row r="115" spans="1:13" ht="16.5" customHeight="1" x14ac:dyDescent="0.2">
      <c r="A115" s="27" t="s">
        <v>205</v>
      </c>
      <c r="B115" s="27" t="s">
        <v>230</v>
      </c>
      <c r="C115" s="86">
        <v>29</v>
      </c>
      <c r="D115" s="86">
        <v>30</v>
      </c>
      <c r="E115" s="86">
        <v>33</v>
      </c>
      <c r="F115" s="86">
        <v>32</v>
      </c>
      <c r="G115" s="86">
        <v>29</v>
      </c>
      <c r="H115" s="86">
        <v>29</v>
      </c>
      <c r="I115" s="86">
        <v>32</v>
      </c>
      <c r="J115" s="86">
        <v>35</v>
      </c>
      <c r="K115" s="86">
        <v>37</v>
      </c>
      <c r="L115" s="86">
        <v>37</v>
      </c>
      <c r="M115" s="86">
        <v>41</v>
      </c>
    </row>
    <row r="116" spans="1:13" ht="16.5" customHeight="1" x14ac:dyDescent="0.2">
      <c r="A116" s="57" t="s">
        <v>205</v>
      </c>
      <c r="B116" s="57" t="s">
        <v>82</v>
      </c>
      <c r="C116" s="198">
        <v>698</v>
      </c>
      <c r="D116" s="198">
        <v>711</v>
      </c>
      <c r="E116" s="198">
        <v>717</v>
      </c>
      <c r="F116" s="198">
        <v>735</v>
      </c>
      <c r="G116" s="198">
        <v>742</v>
      </c>
      <c r="H116" s="198">
        <v>744</v>
      </c>
      <c r="I116" s="198">
        <v>766</v>
      </c>
      <c r="J116" s="198">
        <v>775</v>
      </c>
      <c r="K116" s="198">
        <v>789</v>
      </c>
      <c r="L116" s="198">
        <v>796</v>
      </c>
      <c r="M116" s="198">
        <v>807</v>
      </c>
    </row>
    <row r="117" spans="1:13" ht="16.5" customHeight="1" x14ac:dyDescent="0.2">
      <c r="A117" s="27" t="s">
        <v>206</v>
      </c>
      <c r="B117" s="27" t="s">
        <v>217</v>
      </c>
      <c r="C117" s="193">
        <v>42</v>
      </c>
      <c r="D117" s="193">
        <v>46</v>
      </c>
      <c r="E117" s="193">
        <v>45</v>
      </c>
      <c r="F117" s="193">
        <v>47</v>
      </c>
      <c r="G117" s="193">
        <v>49</v>
      </c>
      <c r="H117" s="193">
        <v>52</v>
      </c>
      <c r="I117" s="193">
        <v>54</v>
      </c>
      <c r="J117" s="193">
        <v>53</v>
      </c>
      <c r="K117" s="193">
        <v>57</v>
      </c>
      <c r="L117" s="193">
        <v>59</v>
      </c>
      <c r="M117" s="193">
        <v>61</v>
      </c>
    </row>
    <row r="118" spans="1:13" ht="16.5" customHeight="1" x14ac:dyDescent="0.2">
      <c r="A118" s="27" t="s">
        <v>206</v>
      </c>
      <c r="B118" s="27" t="s">
        <v>218</v>
      </c>
      <c r="C118" s="86">
        <v>42</v>
      </c>
      <c r="D118" s="86">
        <v>43</v>
      </c>
      <c r="E118" s="86">
        <v>42</v>
      </c>
      <c r="F118" s="86">
        <v>44</v>
      </c>
      <c r="G118" s="86">
        <v>46</v>
      </c>
      <c r="H118" s="86">
        <v>47</v>
      </c>
      <c r="I118" s="86">
        <v>48</v>
      </c>
      <c r="J118" s="86">
        <v>48</v>
      </c>
      <c r="K118" s="86">
        <v>49</v>
      </c>
      <c r="L118" s="86">
        <v>50</v>
      </c>
      <c r="M118" s="86">
        <v>50</v>
      </c>
    </row>
    <row r="119" spans="1:13" ht="16.5" customHeight="1" x14ac:dyDescent="0.2">
      <c r="A119" s="27" t="s">
        <v>206</v>
      </c>
      <c r="B119" s="27" t="s">
        <v>219</v>
      </c>
      <c r="C119" s="86">
        <v>24</v>
      </c>
      <c r="D119" s="86">
        <v>25</v>
      </c>
      <c r="E119" s="86">
        <v>25</v>
      </c>
      <c r="F119" s="86">
        <v>26</v>
      </c>
      <c r="G119" s="86">
        <v>27</v>
      </c>
      <c r="H119" s="86">
        <v>28</v>
      </c>
      <c r="I119" s="86">
        <v>29</v>
      </c>
      <c r="J119" s="86">
        <v>29</v>
      </c>
      <c r="K119" s="86">
        <v>30</v>
      </c>
      <c r="L119" s="86">
        <v>31</v>
      </c>
      <c r="M119" s="86">
        <v>32</v>
      </c>
    </row>
    <row r="120" spans="1:13" ht="16.5" customHeight="1" x14ac:dyDescent="0.2">
      <c r="A120" s="27" t="s">
        <v>206</v>
      </c>
      <c r="B120" s="27" t="s">
        <v>220</v>
      </c>
      <c r="C120" s="86">
        <v>22</v>
      </c>
      <c r="D120" s="86">
        <v>22</v>
      </c>
      <c r="E120" s="86">
        <v>22</v>
      </c>
      <c r="F120" s="86">
        <v>23</v>
      </c>
      <c r="G120" s="86">
        <v>23</v>
      </c>
      <c r="H120" s="86">
        <v>23</v>
      </c>
      <c r="I120" s="86">
        <v>24</v>
      </c>
      <c r="J120" s="86">
        <v>25</v>
      </c>
      <c r="K120" s="86">
        <v>25</v>
      </c>
      <c r="L120" s="86">
        <v>26</v>
      </c>
      <c r="M120" s="86">
        <v>27</v>
      </c>
    </row>
    <row r="121" spans="1:13" ht="16.5" customHeight="1" x14ac:dyDescent="0.2">
      <c r="A121" s="27" t="s">
        <v>206</v>
      </c>
      <c r="B121" s="27" t="s">
        <v>221</v>
      </c>
      <c r="C121" s="86">
        <v>27</v>
      </c>
      <c r="D121" s="86">
        <v>28</v>
      </c>
      <c r="E121" s="86">
        <v>28</v>
      </c>
      <c r="F121" s="86">
        <v>29</v>
      </c>
      <c r="G121" s="86">
        <v>30</v>
      </c>
      <c r="H121" s="86">
        <v>30</v>
      </c>
      <c r="I121" s="86">
        <v>31</v>
      </c>
      <c r="J121" s="86">
        <v>31</v>
      </c>
      <c r="K121" s="86">
        <v>32</v>
      </c>
      <c r="L121" s="86">
        <v>32</v>
      </c>
      <c r="M121" s="86">
        <v>33</v>
      </c>
    </row>
    <row r="122" spans="1:13" ht="16.5" customHeight="1" x14ac:dyDescent="0.2">
      <c r="A122" s="27" t="s">
        <v>206</v>
      </c>
      <c r="B122" s="27" t="s">
        <v>222</v>
      </c>
      <c r="C122" s="86">
        <v>27</v>
      </c>
      <c r="D122" s="86">
        <v>28</v>
      </c>
      <c r="E122" s="86">
        <v>28</v>
      </c>
      <c r="F122" s="86">
        <v>28</v>
      </c>
      <c r="G122" s="86">
        <v>29</v>
      </c>
      <c r="H122" s="86">
        <v>29</v>
      </c>
      <c r="I122" s="86">
        <v>30</v>
      </c>
      <c r="J122" s="86">
        <v>30</v>
      </c>
      <c r="K122" s="86">
        <v>31</v>
      </c>
      <c r="L122" s="86">
        <v>31</v>
      </c>
      <c r="M122" s="86">
        <v>32</v>
      </c>
    </row>
    <row r="123" spans="1:13" ht="16.5" customHeight="1" x14ac:dyDescent="0.2">
      <c r="A123" s="27" t="s">
        <v>206</v>
      </c>
      <c r="B123" s="27" t="s">
        <v>223</v>
      </c>
      <c r="C123" s="86">
        <v>25</v>
      </c>
      <c r="D123" s="86">
        <v>26</v>
      </c>
      <c r="E123" s="86">
        <v>26</v>
      </c>
      <c r="F123" s="86">
        <v>27</v>
      </c>
      <c r="G123" s="86">
        <v>27</v>
      </c>
      <c r="H123" s="86">
        <v>28</v>
      </c>
      <c r="I123" s="86">
        <v>28</v>
      </c>
      <c r="J123" s="86">
        <v>28</v>
      </c>
      <c r="K123" s="86">
        <v>29</v>
      </c>
      <c r="L123" s="86">
        <v>30</v>
      </c>
      <c r="M123" s="86">
        <v>30</v>
      </c>
    </row>
    <row r="124" spans="1:13" ht="16.5" customHeight="1" x14ac:dyDescent="0.2">
      <c r="A124" s="27" t="s">
        <v>206</v>
      </c>
      <c r="B124" s="27" t="s">
        <v>224</v>
      </c>
      <c r="C124" s="86">
        <v>35</v>
      </c>
      <c r="D124" s="86">
        <v>36</v>
      </c>
      <c r="E124" s="86">
        <v>36</v>
      </c>
      <c r="F124" s="86">
        <v>37</v>
      </c>
      <c r="G124" s="86">
        <v>39</v>
      </c>
      <c r="H124" s="86">
        <v>39</v>
      </c>
      <c r="I124" s="86">
        <v>39</v>
      </c>
      <c r="J124" s="86">
        <v>40</v>
      </c>
      <c r="K124" s="86">
        <v>40</v>
      </c>
      <c r="L124" s="86">
        <v>41</v>
      </c>
      <c r="M124" s="86">
        <v>42</v>
      </c>
    </row>
    <row r="125" spans="1:13" ht="16.5" customHeight="1" x14ac:dyDescent="0.2">
      <c r="A125" s="27" t="s">
        <v>206</v>
      </c>
      <c r="B125" s="27" t="s">
        <v>225</v>
      </c>
      <c r="C125" s="86">
        <v>52</v>
      </c>
      <c r="D125" s="86">
        <v>53</v>
      </c>
      <c r="E125" s="86">
        <v>55</v>
      </c>
      <c r="F125" s="86">
        <v>56</v>
      </c>
      <c r="G125" s="86">
        <v>57</v>
      </c>
      <c r="H125" s="86">
        <v>57</v>
      </c>
      <c r="I125" s="86">
        <v>59</v>
      </c>
      <c r="J125" s="86">
        <v>60</v>
      </c>
      <c r="K125" s="86">
        <v>62</v>
      </c>
      <c r="L125" s="86">
        <v>62</v>
      </c>
      <c r="M125" s="86">
        <v>64</v>
      </c>
    </row>
    <row r="126" spans="1:13" ht="16.5" customHeight="1" x14ac:dyDescent="0.2">
      <c r="A126" s="27" t="s">
        <v>206</v>
      </c>
      <c r="B126" s="27" t="s">
        <v>226</v>
      </c>
      <c r="C126" s="86">
        <v>42</v>
      </c>
      <c r="D126" s="86">
        <v>44</v>
      </c>
      <c r="E126" s="86">
        <v>47</v>
      </c>
      <c r="F126" s="86">
        <v>48</v>
      </c>
      <c r="G126" s="86">
        <v>47</v>
      </c>
      <c r="H126" s="86">
        <v>48</v>
      </c>
      <c r="I126" s="86">
        <v>51</v>
      </c>
      <c r="J126" s="86">
        <v>54</v>
      </c>
      <c r="K126" s="86">
        <v>57</v>
      </c>
      <c r="L126" s="86">
        <v>57</v>
      </c>
      <c r="M126" s="86">
        <v>62</v>
      </c>
    </row>
    <row r="127" spans="1:13" ht="16.5" customHeight="1" x14ac:dyDescent="0.2">
      <c r="A127" s="27" t="s">
        <v>206</v>
      </c>
      <c r="B127" s="27" t="s">
        <v>230</v>
      </c>
      <c r="C127" s="86">
        <v>12</v>
      </c>
      <c r="D127" s="86">
        <v>13</v>
      </c>
      <c r="E127" s="86">
        <v>14</v>
      </c>
      <c r="F127" s="86">
        <v>14</v>
      </c>
      <c r="G127" s="86">
        <v>13</v>
      </c>
      <c r="H127" s="86">
        <v>13</v>
      </c>
      <c r="I127" s="86">
        <v>14</v>
      </c>
      <c r="J127" s="86">
        <v>16</v>
      </c>
      <c r="K127" s="86">
        <v>17</v>
      </c>
      <c r="L127" s="86">
        <v>17</v>
      </c>
      <c r="M127" s="86">
        <v>19</v>
      </c>
    </row>
    <row r="128" spans="1:13" ht="16.5" customHeight="1" x14ac:dyDescent="0.2">
      <c r="A128" s="57" t="s">
        <v>206</v>
      </c>
      <c r="B128" s="57" t="s">
        <v>82</v>
      </c>
      <c r="C128" s="198">
        <v>350</v>
      </c>
      <c r="D128" s="198">
        <v>362</v>
      </c>
      <c r="E128" s="198">
        <v>368</v>
      </c>
      <c r="F128" s="198">
        <v>379</v>
      </c>
      <c r="G128" s="198">
        <v>387</v>
      </c>
      <c r="H128" s="198">
        <v>394</v>
      </c>
      <c r="I128" s="198">
        <v>407</v>
      </c>
      <c r="J128" s="198">
        <v>414</v>
      </c>
      <c r="K128" s="198">
        <v>429</v>
      </c>
      <c r="L128" s="198">
        <v>437</v>
      </c>
      <c r="M128" s="198">
        <v>452</v>
      </c>
    </row>
    <row r="129" spans="1:13" ht="16.5" customHeight="1" x14ac:dyDescent="0.2">
      <c r="A129" s="27" t="s">
        <v>207</v>
      </c>
      <c r="B129" s="27" t="s">
        <v>217</v>
      </c>
      <c r="C129" s="193">
        <v>22</v>
      </c>
      <c r="D129" s="193">
        <v>25</v>
      </c>
      <c r="E129" s="193">
        <v>25</v>
      </c>
      <c r="F129" s="193">
        <v>27</v>
      </c>
      <c r="G129" s="193">
        <v>28</v>
      </c>
      <c r="H129" s="193">
        <v>31</v>
      </c>
      <c r="I129" s="193">
        <v>33</v>
      </c>
      <c r="J129" s="193">
        <v>33</v>
      </c>
      <c r="K129" s="193">
        <v>36</v>
      </c>
      <c r="L129" s="193">
        <v>37</v>
      </c>
      <c r="M129" s="193">
        <v>40</v>
      </c>
    </row>
    <row r="130" spans="1:13" ht="16.5" customHeight="1" x14ac:dyDescent="0.2">
      <c r="A130" s="27" t="s">
        <v>207</v>
      </c>
      <c r="B130" s="27" t="s">
        <v>218</v>
      </c>
      <c r="C130" s="86">
        <v>21</v>
      </c>
      <c r="D130" s="86">
        <v>22</v>
      </c>
      <c r="E130" s="86">
        <v>21</v>
      </c>
      <c r="F130" s="86">
        <v>22</v>
      </c>
      <c r="G130" s="86">
        <v>24</v>
      </c>
      <c r="H130" s="86">
        <v>24</v>
      </c>
      <c r="I130" s="86">
        <v>25</v>
      </c>
      <c r="J130" s="86">
        <v>25</v>
      </c>
      <c r="K130" s="86">
        <v>26</v>
      </c>
      <c r="L130" s="86">
        <v>27</v>
      </c>
      <c r="M130" s="86">
        <v>27</v>
      </c>
    </row>
    <row r="131" spans="1:13" ht="16.5" customHeight="1" x14ac:dyDescent="0.2">
      <c r="A131" s="27" t="s">
        <v>207</v>
      </c>
      <c r="B131" s="27" t="s">
        <v>219</v>
      </c>
      <c r="C131" s="86">
        <v>11</v>
      </c>
      <c r="D131" s="86">
        <v>11</v>
      </c>
      <c r="E131" s="86">
        <v>11</v>
      </c>
      <c r="F131" s="86">
        <v>11</v>
      </c>
      <c r="G131" s="86">
        <v>12</v>
      </c>
      <c r="H131" s="86">
        <v>12</v>
      </c>
      <c r="I131" s="86">
        <v>13</v>
      </c>
      <c r="J131" s="86">
        <v>13</v>
      </c>
      <c r="K131" s="86">
        <v>13</v>
      </c>
      <c r="L131" s="86">
        <v>14</v>
      </c>
      <c r="M131" s="86">
        <v>14</v>
      </c>
    </row>
    <row r="132" spans="1:13" ht="16.5" customHeight="1" x14ac:dyDescent="0.2">
      <c r="A132" s="27" t="s">
        <v>207</v>
      </c>
      <c r="B132" s="27" t="s">
        <v>220</v>
      </c>
      <c r="C132" s="86">
        <v>10</v>
      </c>
      <c r="D132" s="86">
        <v>10</v>
      </c>
      <c r="E132" s="86">
        <v>10</v>
      </c>
      <c r="F132" s="86">
        <v>10</v>
      </c>
      <c r="G132" s="86">
        <v>10</v>
      </c>
      <c r="H132" s="86">
        <v>10</v>
      </c>
      <c r="I132" s="86">
        <v>11</v>
      </c>
      <c r="J132" s="86">
        <v>11</v>
      </c>
      <c r="K132" s="86">
        <v>11</v>
      </c>
      <c r="L132" s="86">
        <v>11</v>
      </c>
      <c r="M132" s="86">
        <v>12</v>
      </c>
    </row>
    <row r="133" spans="1:13" ht="16.5" customHeight="1" x14ac:dyDescent="0.2">
      <c r="A133" s="27" t="s">
        <v>207</v>
      </c>
      <c r="B133" s="27" t="s">
        <v>221</v>
      </c>
      <c r="C133" s="86">
        <v>12</v>
      </c>
      <c r="D133" s="86">
        <v>12</v>
      </c>
      <c r="E133" s="86">
        <v>12</v>
      </c>
      <c r="F133" s="86">
        <v>13</v>
      </c>
      <c r="G133" s="86">
        <v>13</v>
      </c>
      <c r="H133" s="86">
        <v>13</v>
      </c>
      <c r="I133" s="86">
        <v>13</v>
      </c>
      <c r="J133" s="86">
        <v>14</v>
      </c>
      <c r="K133" s="86">
        <v>14</v>
      </c>
      <c r="L133" s="86">
        <v>14</v>
      </c>
      <c r="M133" s="86">
        <v>14</v>
      </c>
    </row>
    <row r="134" spans="1:13" ht="16.5" customHeight="1" x14ac:dyDescent="0.2">
      <c r="A134" s="27" t="s">
        <v>207</v>
      </c>
      <c r="B134" s="27" t="s">
        <v>222</v>
      </c>
      <c r="C134" s="86">
        <v>12</v>
      </c>
      <c r="D134" s="86">
        <v>12</v>
      </c>
      <c r="E134" s="86">
        <v>12</v>
      </c>
      <c r="F134" s="86">
        <v>12</v>
      </c>
      <c r="G134" s="86">
        <v>13</v>
      </c>
      <c r="H134" s="86">
        <v>13</v>
      </c>
      <c r="I134" s="86">
        <v>13</v>
      </c>
      <c r="J134" s="86">
        <v>13</v>
      </c>
      <c r="K134" s="86">
        <v>13</v>
      </c>
      <c r="L134" s="86">
        <v>13</v>
      </c>
      <c r="M134" s="86">
        <v>14</v>
      </c>
    </row>
    <row r="135" spans="1:13" ht="16.5" customHeight="1" x14ac:dyDescent="0.2">
      <c r="A135" s="27" t="s">
        <v>207</v>
      </c>
      <c r="B135" s="27" t="s">
        <v>223</v>
      </c>
      <c r="C135" s="86">
        <v>11</v>
      </c>
      <c r="D135" s="86">
        <v>11</v>
      </c>
      <c r="E135" s="86">
        <v>11</v>
      </c>
      <c r="F135" s="86">
        <v>11</v>
      </c>
      <c r="G135" s="86">
        <v>12</v>
      </c>
      <c r="H135" s="86">
        <v>12</v>
      </c>
      <c r="I135" s="86">
        <v>12</v>
      </c>
      <c r="J135" s="86">
        <v>12</v>
      </c>
      <c r="K135" s="86">
        <v>13</v>
      </c>
      <c r="L135" s="86">
        <v>13</v>
      </c>
      <c r="M135" s="86">
        <v>13</v>
      </c>
    </row>
    <row r="136" spans="1:13" ht="16.5" customHeight="1" x14ac:dyDescent="0.2">
      <c r="A136" s="27" t="s">
        <v>207</v>
      </c>
      <c r="B136" s="27" t="s">
        <v>224</v>
      </c>
      <c r="C136" s="86">
        <v>13</v>
      </c>
      <c r="D136" s="86">
        <v>14</v>
      </c>
      <c r="E136" s="86">
        <v>14</v>
      </c>
      <c r="F136" s="86">
        <v>15</v>
      </c>
      <c r="G136" s="86">
        <v>15</v>
      </c>
      <c r="H136" s="86">
        <v>16</v>
      </c>
      <c r="I136" s="86">
        <v>16</v>
      </c>
      <c r="J136" s="86">
        <v>16</v>
      </c>
      <c r="K136" s="86">
        <v>16</v>
      </c>
      <c r="L136" s="86">
        <v>17</v>
      </c>
      <c r="M136" s="86">
        <v>17</v>
      </c>
    </row>
    <row r="137" spans="1:13" ht="16.5" customHeight="1" x14ac:dyDescent="0.2">
      <c r="A137" s="27" t="s">
        <v>207</v>
      </c>
      <c r="B137" s="27" t="s">
        <v>225</v>
      </c>
      <c r="C137" s="86">
        <v>17</v>
      </c>
      <c r="D137" s="86">
        <v>18</v>
      </c>
      <c r="E137" s="86">
        <v>19</v>
      </c>
      <c r="F137" s="86">
        <v>19</v>
      </c>
      <c r="G137" s="86">
        <v>19</v>
      </c>
      <c r="H137" s="86">
        <v>20</v>
      </c>
      <c r="I137" s="86">
        <v>20</v>
      </c>
      <c r="J137" s="86">
        <v>21</v>
      </c>
      <c r="K137" s="86">
        <v>23</v>
      </c>
      <c r="L137" s="86">
        <v>23</v>
      </c>
      <c r="M137" s="86">
        <v>24</v>
      </c>
    </row>
    <row r="138" spans="1:13" ht="16.5" customHeight="1" x14ac:dyDescent="0.2">
      <c r="A138" s="27" t="s">
        <v>207</v>
      </c>
      <c r="B138" s="27" t="s">
        <v>226</v>
      </c>
      <c r="C138" s="86">
        <v>13</v>
      </c>
      <c r="D138" s="86">
        <v>13</v>
      </c>
      <c r="E138" s="86">
        <v>14</v>
      </c>
      <c r="F138" s="86">
        <v>14</v>
      </c>
      <c r="G138" s="86">
        <v>14</v>
      </c>
      <c r="H138" s="86">
        <v>14</v>
      </c>
      <c r="I138" s="86">
        <v>15</v>
      </c>
      <c r="J138" s="86">
        <v>16</v>
      </c>
      <c r="K138" s="86">
        <v>17</v>
      </c>
      <c r="L138" s="86">
        <v>18</v>
      </c>
      <c r="M138" s="86">
        <v>19</v>
      </c>
    </row>
    <row r="139" spans="1:13" ht="16.5" customHeight="1" x14ac:dyDescent="0.2">
      <c r="A139" s="27" t="s">
        <v>207</v>
      </c>
      <c r="B139" s="27" t="s">
        <v>230</v>
      </c>
      <c r="C139" s="86">
        <v>4</v>
      </c>
      <c r="D139" s="86">
        <v>5</v>
      </c>
      <c r="E139" s="86">
        <v>5</v>
      </c>
      <c r="F139" s="86">
        <v>5</v>
      </c>
      <c r="G139" s="86">
        <v>5</v>
      </c>
      <c r="H139" s="86">
        <v>5</v>
      </c>
      <c r="I139" s="86">
        <v>5</v>
      </c>
      <c r="J139" s="86">
        <v>5</v>
      </c>
      <c r="K139" s="86">
        <v>6</v>
      </c>
      <c r="L139" s="86">
        <v>6</v>
      </c>
      <c r="M139" s="86">
        <v>6</v>
      </c>
    </row>
    <row r="140" spans="1:13" ht="16.5" customHeight="1" x14ac:dyDescent="0.2">
      <c r="A140" s="57" t="s">
        <v>207</v>
      </c>
      <c r="B140" s="57" t="s">
        <v>82</v>
      </c>
      <c r="C140" s="198">
        <v>146</v>
      </c>
      <c r="D140" s="198">
        <v>152</v>
      </c>
      <c r="E140" s="198">
        <v>154</v>
      </c>
      <c r="F140" s="198">
        <v>160</v>
      </c>
      <c r="G140" s="198">
        <v>164</v>
      </c>
      <c r="H140" s="198">
        <v>171</v>
      </c>
      <c r="I140" s="198">
        <v>176</v>
      </c>
      <c r="J140" s="198">
        <v>180</v>
      </c>
      <c r="K140" s="198">
        <v>189</v>
      </c>
      <c r="L140" s="198">
        <v>192</v>
      </c>
      <c r="M140" s="198">
        <v>199</v>
      </c>
    </row>
    <row r="141" spans="1:13" ht="16.5" customHeight="1" x14ac:dyDescent="0.2">
      <c r="A141" s="27" t="s">
        <v>208</v>
      </c>
      <c r="B141" s="27" t="s">
        <v>217</v>
      </c>
      <c r="C141" s="193">
        <v>10</v>
      </c>
      <c r="D141" s="193">
        <v>12</v>
      </c>
      <c r="E141" s="193">
        <v>12</v>
      </c>
      <c r="F141" s="193">
        <v>14</v>
      </c>
      <c r="G141" s="193">
        <v>15</v>
      </c>
      <c r="H141" s="193">
        <v>16</v>
      </c>
      <c r="I141" s="193">
        <v>18</v>
      </c>
      <c r="J141" s="193">
        <v>18</v>
      </c>
      <c r="K141" s="193">
        <v>21</v>
      </c>
      <c r="L141" s="193">
        <v>21</v>
      </c>
      <c r="M141" s="193">
        <v>22</v>
      </c>
    </row>
    <row r="142" spans="1:13" ht="16.5" customHeight="1" x14ac:dyDescent="0.2">
      <c r="A142" s="27" t="s">
        <v>208</v>
      </c>
      <c r="B142" s="27" t="s">
        <v>218</v>
      </c>
      <c r="C142" s="86">
        <v>9</v>
      </c>
      <c r="D142" s="86">
        <v>9</v>
      </c>
      <c r="E142" s="86">
        <v>9</v>
      </c>
      <c r="F142" s="86">
        <v>10</v>
      </c>
      <c r="G142" s="86">
        <v>11</v>
      </c>
      <c r="H142" s="86">
        <v>11</v>
      </c>
      <c r="I142" s="86">
        <v>12</v>
      </c>
      <c r="J142" s="86">
        <v>12</v>
      </c>
      <c r="K142" s="86">
        <v>13</v>
      </c>
      <c r="L142" s="86">
        <v>13</v>
      </c>
      <c r="M142" s="86">
        <v>14</v>
      </c>
    </row>
    <row r="143" spans="1:13" ht="16.5" customHeight="1" x14ac:dyDescent="0.2">
      <c r="A143" s="27" t="s">
        <v>208</v>
      </c>
      <c r="B143" s="27" t="s">
        <v>219</v>
      </c>
      <c r="C143" s="86">
        <v>5</v>
      </c>
      <c r="D143" s="86">
        <v>5</v>
      </c>
      <c r="E143" s="86">
        <v>5</v>
      </c>
      <c r="F143" s="86">
        <v>5</v>
      </c>
      <c r="G143" s="86">
        <v>6</v>
      </c>
      <c r="H143" s="86">
        <v>6</v>
      </c>
      <c r="I143" s="86">
        <v>6</v>
      </c>
      <c r="J143" s="86">
        <v>6</v>
      </c>
      <c r="K143" s="86">
        <v>6</v>
      </c>
      <c r="L143" s="86">
        <v>7</v>
      </c>
      <c r="M143" s="86">
        <v>7</v>
      </c>
    </row>
    <row r="144" spans="1:13" ht="16.5" customHeight="1" x14ac:dyDescent="0.2">
      <c r="A144" s="27" t="s">
        <v>208</v>
      </c>
      <c r="B144" s="27" t="s">
        <v>220</v>
      </c>
      <c r="C144" s="86">
        <v>4</v>
      </c>
      <c r="D144" s="86">
        <v>4</v>
      </c>
      <c r="E144" s="86">
        <v>5</v>
      </c>
      <c r="F144" s="86">
        <v>5</v>
      </c>
      <c r="G144" s="86">
        <v>5</v>
      </c>
      <c r="H144" s="86">
        <v>5</v>
      </c>
      <c r="I144" s="86">
        <v>5</v>
      </c>
      <c r="J144" s="86">
        <v>6</v>
      </c>
      <c r="K144" s="86">
        <v>6</v>
      </c>
      <c r="L144" s="86">
        <v>6</v>
      </c>
      <c r="M144" s="86">
        <v>6</v>
      </c>
    </row>
    <row r="145" spans="1:13" ht="16.5" customHeight="1" x14ac:dyDescent="0.2">
      <c r="A145" s="27" t="s">
        <v>208</v>
      </c>
      <c r="B145" s="27" t="s">
        <v>221</v>
      </c>
      <c r="C145" s="86">
        <v>5</v>
      </c>
      <c r="D145" s="86">
        <v>5</v>
      </c>
      <c r="E145" s="86">
        <v>6</v>
      </c>
      <c r="F145" s="86">
        <v>6</v>
      </c>
      <c r="G145" s="86">
        <v>6</v>
      </c>
      <c r="H145" s="86">
        <v>7</v>
      </c>
      <c r="I145" s="86">
        <v>7</v>
      </c>
      <c r="J145" s="86">
        <v>7</v>
      </c>
      <c r="K145" s="86">
        <v>7</v>
      </c>
      <c r="L145" s="86">
        <v>7</v>
      </c>
      <c r="M145" s="86">
        <v>8</v>
      </c>
    </row>
    <row r="146" spans="1:13" ht="16.5" customHeight="1" x14ac:dyDescent="0.2">
      <c r="A146" s="27" t="s">
        <v>208</v>
      </c>
      <c r="B146" s="27" t="s">
        <v>222</v>
      </c>
      <c r="C146" s="86">
        <v>5</v>
      </c>
      <c r="D146" s="86">
        <v>5</v>
      </c>
      <c r="E146" s="86">
        <v>5</v>
      </c>
      <c r="F146" s="86">
        <v>6</v>
      </c>
      <c r="G146" s="86">
        <v>6</v>
      </c>
      <c r="H146" s="86">
        <v>6</v>
      </c>
      <c r="I146" s="86">
        <v>6</v>
      </c>
      <c r="J146" s="86">
        <v>7</v>
      </c>
      <c r="K146" s="86">
        <v>7</v>
      </c>
      <c r="L146" s="86">
        <v>7</v>
      </c>
      <c r="M146" s="86">
        <v>7</v>
      </c>
    </row>
    <row r="147" spans="1:13" ht="16.5" customHeight="1" x14ac:dyDescent="0.2">
      <c r="A147" s="27" t="s">
        <v>208</v>
      </c>
      <c r="B147" s="27" t="s">
        <v>223</v>
      </c>
      <c r="C147" s="86">
        <v>4</v>
      </c>
      <c r="D147" s="86">
        <v>4</v>
      </c>
      <c r="E147" s="86">
        <v>5</v>
      </c>
      <c r="F147" s="86">
        <v>5</v>
      </c>
      <c r="G147" s="86">
        <v>5</v>
      </c>
      <c r="H147" s="86">
        <v>6</v>
      </c>
      <c r="I147" s="86">
        <v>6</v>
      </c>
      <c r="J147" s="86">
        <v>6</v>
      </c>
      <c r="K147" s="86">
        <v>6</v>
      </c>
      <c r="L147" s="86">
        <v>6</v>
      </c>
      <c r="M147" s="86">
        <v>7</v>
      </c>
    </row>
    <row r="148" spans="1:13" ht="16.5" customHeight="1" x14ac:dyDescent="0.2">
      <c r="A148" s="27" t="s">
        <v>208</v>
      </c>
      <c r="B148" s="27" t="s">
        <v>224</v>
      </c>
      <c r="C148" s="86">
        <v>5</v>
      </c>
      <c r="D148" s="86">
        <v>5</v>
      </c>
      <c r="E148" s="86">
        <v>6</v>
      </c>
      <c r="F148" s="86">
        <v>6</v>
      </c>
      <c r="G148" s="86">
        <v>6</v>
      </c>
      <c r="H148" s="86">
        <v>7</v>
      </c>
      <c r="I148" s="86">
        <v>7</v>
      </c>
      <c r="J148" s="86">
        <v>7</v>
      </c>
      <c r="K148" s="86">
        <v>8</v>
      </c>
      <c r="L148" s="86">
        <v>8</v>
      </c>
      <c r="M148" s="86">
        <v>8</v>
      </c>
    </row>
    <row r="149" spans="1:13" ht="16.5" customHeight="1" x14ac:dyDescent="0.2">
      <c r="A149" s="27" t="s">
        <v>208</v>
      </c>
      <c r="B149" s="27" t="s">
        <v>225</v>
      </c>
      <c r="C149" s="86">
        <v>6</v>
      </c>
      <c r="D149" s="86">
        <v>6</v>
      </c>
      <c r="E149" s="86">
        <v>7</v>
      </c>
      <c r="F149" s="86">
        <v>7</v>
      </c>
      <c r="G149" s="86">
        <v>7</v>
      </c>
      <c r="H149" s="86">
        <v>8</v>
      </c>
      <c r="I149" s="86">
        <v>8</v>
      </c>
      <c r="J149" s="86">
        <v>9</v>
      </c>
      <c r="K149" s="86">
        <v>9</v>
      </c>
      <c r="L149" s="86">
        <v>9</v>
      </c>
      <c r="M149" s="86">
        <v>10</v>
      </c>
    </row>
    <row r="150" spans="1:13" ht="16.5" customHeight="1" x14ac:dyDescent="0.2">
      <c r="A150" s="27" t="s">
        <v>208</v>
      </c>
      <c r="B150" s="27" t="s">
        <v>226</v>
      </c>
      <c r="C150" s="86">
        <v>4</v>
      </c>
      <c r="D150" s="86">
        <v>5</v>
      </c>
      <c r="E150" s="86">
        <v>5</v>
      </c>
      <c r="F150" s="86">
        <v>6</v>
      </c>
      <c r="G150" s="86">
        <v>6</v>
      </c>
      <c r="H150" s="86">
        <v>6</v>
      </c>
      <c r="I150" s="86">
        <v>6</v>
      </c>
      <c r="J150" s="86">
        <v>7</v>
      </c>
      <c r="K150" s="86">
        <v>7</v>
      </c>
      <c r="L150" s="86">
        <v>7</v>
      </c>
      <c r="M150" s="86">
        <v>8</v>
      </c>
    </row>
    <row r="151" spans="1:13" ht="16.5" customHeight="1" x14ac:dyDescent="0.2">
      <c r="A151" s="27" t="s">
        <v>208</v>
      </c>
      <c r="B151" s="27" t="s">
        <v>230</v>
      </c>
      <c r="C151" s="86">
        <v>2</v>
      </c>
      <c r="D151" s="86">
        <v>2</v>
      </c>
      <c r="E151" s="86">
        <v>2</v>
      </c>
      <c r="F151" s="86">
        <v>3</v>
      </c>
      <c r="G151" s="86">
        <v>2</v>
      </c>
      <c r="H151" s="86">
        <v>3</v>
      </c>
      <c r="I151" s="86">
        <v>3</v>
      </c>
      <c r="J151" s="86">
        <v>3</v>
      </c>
      <c r="K151" s="86">
        <v>3</v>
      </c>
      <c r="L151" s="86">
        <v>3</v>
      </c>
      <c r="M151" s="86">
        <v>4</v>
      </c>
    </row>
    <row r="152" spans="1:13" ht="16.5" customHeight="1" x14ac:dyDescent="0.2">
      <c r="A152" s="57" t="s">
        <v>208</v>
      </c>
      <c r="B152" s="57" t="s">
        <v>82</v>
      </c>
      <c r="C152" s="198">
        <v>59</v>
      </c>
      <c r="D152" s="198">
        <v>64</v>
      </c>
      <c r="E152" s="198">
        <v>67</v>
      </c>
      <c r="F152" s="198">
        <v>72</v>
      </c>
      <c r="G152" s="198">
        <v>75</v>
      </c>
      <c r="H152" s="198">
        <v>81</v>
      </c>
      <c r="I152" s="198">
        <v>84</v>
      </c>
      <c r="J152" s="198">
        <v>87</v>
      </c>
      <c r="K152" s="198">
        <v>93</v>
      </c>
      <c r="L152" s="198">
        <v>96</v>
      </c>
      <c r="M152" s="198">
        <v>101</v>
      </c>
    </row>
    <row r="153" spans="1:13" ht="16.5" customHeight="1" x14ac:dyDescent="0.2">
      <c r="A153" s="27" t="s">
        <v>209</v>
      </c>
      <c r="B153" s="27" t="s">
        <v>217</v>
      </c>
      <c r="C153" s="193">
        <v>1</v>
      </c>
      <c r="D153" s="193">
        <v>1</v>
      </c>
      <c r="E153" s="193">
        <v>1</v>
      </c>
      <c r="F153" s="193">
        <v>1</v>
      </c>
      <c r="G153" s="193">
        <v>2</v>
      </c>
      <c r="H153" s="193">
        <v>2</v>
      </c>
      <c r="I153" s="193">
        <v>2</v>
      </c>
      <c r="J153" s="193">
        <v>2</v>
      </c>
      <c r="K153" s="193">
        <v>2</v>
      </c>
      <c r="L153" s="193">
        <v>2</v>
      </c>
      <c r="M153" s="193">
        <v>2</v>
      </c>
    </row>
    <row r="154" spans="1:13" ht="16.5" customHeight="1" x14ac:dyDescent="0.2">
      <c r="A154" s="27" t="s">
        <v>209</v>
      </c>
      <c r="B154" s="27" t="s">
        <v>218</v>
      </c>
      <c r="C154" s="86">
        <v>1</v>
      </c>
      <c r="D154" s="86">
        <v>1</v>
      </c>
      <c r="E154" s="86">
        <v>1</v>
      </c>
      <c r="F154" s="86">
        <v>1</v>
      </c>
      <c r="G154" s="86">
        <v>1</v>
      </c>
      <c r="H154" s="86">
        <v>1</v>
      </c>
      <c r="I154" s="86">
        <v>1</v>
      </c>
      <c r="J154" s="86">
        <v>1</v>
      </c>
      <c r="K154" s="86">
        <v>1</v>
      </c>
      <c r="L154" s="86">
        <v>1</v>
      </c>
      <c r="M154" s="86">
        <v>1</v>
      </c>
    </row>
    <row r="155" spans="1:13" ht="16.5" customHeight="1" x14ac:dyDescent="0.2">
      <c r="A155" s="27" t="s">
        <v>209</v>
      </c>
      <c r="B155" s="27" t="s">
        <v>219</v>
      </c>
      <c r="C155" s="86">
        <v>0</v>
      </c>
      <c r="D155" s="86">
        <v>0</v>
      </c>
      <c r="E155" s="86">
        <v>0</v>
      </c>
      <c r="F155" s="86">
        <v>0</v>
      </c>
      <c r="G155" s="86">
        <v>0</v>
      </c>
      <c r="H155" s="86">
        <v>0</v>
      </c>
      <c r="I155" s="86">
        <v>0</v>
      </c>
      <c r="J155" s="86">
        <v>0</v>
      </c>
      <c r="K155" s="86">
        <v>0</v>
      </c>
      <c r="L155" s="86">
        <v>0</v>
      </c>
      <c r="M155" s="86">
        <v>0</v>
      </c>
    </row>
    <row r="156" spans="1:13" ht="16.5" customHeight="1" x14ac:dyDescent="0.2">
      <c r="A156" s="27" t="s">
        <v>209</v>
      </c>
      <c r="B156" s="27" t="s">
        <v>220</v>
      </c>
      <c r="C156" s="86">
        <v>0</v>
      </c>
      <c r="D156" s="86">
        <v>0</v>
      </c>
      <c r="E156" s="86">
        <v>0</v>
      </c>
      <c r="F156" s="86">
        <v>0</v>
      </c>
      <c r="G156" s="86">
        <v>0</v>
      </c>
      <c r="H156" s="86">
        <v>0</v>
      </c>
      <c r="I156" s="86">
        <v>0</v>
      </c>
      <c r="J156" s="86">
        <v>0</v>
      </c>
      <c r="K156" s="86">
        <v>0</v>
      </c>
      <c r="L156" s="86">
        <v>0</v>
      </c>
      <c r="M156" s="86">
        <v>0</v>
      </c>
    </row>
    <row r="157" spans="1:13" ht="16.5" customHeight="1" x14ac:dyDescent="0.2">
      <c r="A157" s="27" t="s">
        <v>209</v>
      </c>
      <c r="B157" s="27" t="s">
        <v>221</v>
      </c>
      <c r="C157" s="86">
        <v>0</v>
      </c>
      <c r="D157" s="86">
        <v>0</v>
      </c>
      <c r="E157" s="86">
        <v>0</v>
      </c>
      <c r="F157" s="86">
        <v>0</v>
      </c>
      <c r="G157" s="86">
        <v>0</v>
      </c>
      <c r="H157" s="86">
        <v>0</v>
      </c>
      <c r="I157" s="86">
        <v>0</v>
      </c>
      <c r="J157" s="86">
        <v>0</v>
      </c>
      <c r="K157" s="86">
        <v>0</v>
      </c>
      <c r="L157" s="86">
        <v>0</v>
      </c>
      <c r="M157" s="86">
        <v>0</v>
      </c>
    </row>
    <row r="158" spans="1:13" ht="16.5" customHeight="1" x14ac:dyDescent="0.2">
      <c r="A158" s="27" t="s">
        <v>209</v>
      </c>
      <c r="B158" s="27" t="s">
        <v>222</v>
      </c>
      <c r="C158" s="86">
        <v>0</v>
      </c>
      <c r="D158" s="86">
        <v>0</v>
      </c>
      <c r="E158" s="86">
        <v>0</v>
      </c>
      <c r="F158" s="86">
        <v>0</v>
      </c>
      <c r="G158" s="86">
        <v>0</v>
      </c>
      <c r="H158" s="86">
        <v>0</v>
      </c>
      <c r="I158" s="86">
        <v>0</v>
      </c>
      <c r="J158" s="86">
        <v>0</v>
      </c>
      <c r="K158" s="86">
        <v>0</v>
      </c>
      <c r="L158" s="86">
        <v>0</v>
      </c>
      <c r="M158" s="86">
        <v>0</v>
      </c>
    </row>
    <row r="159" spans="1:13" ht="16.5" customHeight="1" x14ac:dyDescent="0.2">
      <c r="A159" s="27" t="s">
        <v>209</v>
      </c>
      <c r="B159" s="27" t="s">
        <v>223</v>
      </c>
      <c r="C159" s="86">
        <v>0</v>
      </c>
      <c r="D159" s="86">
        <v>0</v>
      </c>
      <c r="E159" s="86">
        <v>0</v>
      </c>
      <c r="F159" s="86">
        <v>0</v>
      </c>
      <c r="G159" s="86">
        <v>0</v>
      </c>
      <c r="H159" s="86">
        <v>0</v>
      </c>
      <c r="I159" s="86">
        <v>0</v>
      </c>
      <c r="J159" s="86">
        <v>0</v>
      </c>
      <c r="K159" s="86">
        <v>0</v>
      </c>
      <c r="L159" s="86">
        <v>0</v>
      </c>
      <c r="M159" s="86">
        <v>0</v>
      </c>
    </row>
    <row r="160" spans="1:13" ht="16.5" customHeight="1" x14ac:dyDescent="0.2">
      <c r="A160" s="27" t="s">
        <v>209</v>
      </c>
      <c r="B160" s="27" t="s">
        <v>224</v>
      </c>
      <c r="C160" s="86">
        <v>0</v>
      </c>
      <c r="D160" s="86">
        <v>0</v>
      </c>
      <c r="E160" s="86">
        <v>0</v>
      </c>
      <c r="F160" s="86">
        <v>0</v>
      </c>
      <c r="G160" s="86">
        <v>0</v>
      </c>
      <c r="H160" s="86">
        <v>0</v>
      </c>
      <c r="I160" s="86">
        <v>0</v>
      </c>
      <c r="J160" s="86">
        <v>0</v>
      </c>
      <c r="K160" s="86">
        <v>0</v>
      </c>
      <c r="L160" s="86">
        <v>0</v>
      </c>
      <c r="M160" s="86">
        <v>0</v>
      </c>
    </row>
    <row r="161" spans="1:14" ht="16.5" customHeight="1" x14ac:dyDescent="0.2">
      <c r="A161" s="27" t="s">
        <v>209</v>
      </c>
      <c r="B161" s="27" t="s">
        <v>225</v>
      </c>
      <c r="C161" s="86">
        <v>0</v>
      </c>
      <c r="D161" s="86">
        <v>0</v>
      </c>
      <c r="E161" s="86">
        <v>0</v>
      </c>
      <c r="F161" s="86">
        <v>0</v>
      </c>
      <c r="G161" s="86">
        <v>0</v>
      </c>
      <c r="H161" s="86">
        <v>0</v>
      </c>
      <c r="I161" s="86">
        <v>0</v>
      </c>
      <c r="J161" s="86">
        <v>0</v>
      </c>
      <c r="K161" s="86">
        <v>0</v>
      </c>
      <c r="L161" s="86">
        <v>0</v>
      </c>
      <c r="M161" s="86">
        <v>0</v>
      </c>
      <c r="N161" s="19"/>
    </row>
    <row r="162" spans="1:14" ht="16.5" customHeight="1" x14ac:dyDescent="0.2">
      <c r="A162" s="27" t="s">
        <v>209</v>
      </c>
      <c r="B162" s="27" t="s">
        <v>226</v>
      </c>
      <c r="C162" s="86">
        <v>0</v>
      </c>
      <c r="D162" s="86">
        <v>0</v>
      </c>
      <c r="E162" s="86">
        <v>0</v>
      </c>
      <c r="F162" s="86">
        <v>0</v>
      </c>
      <c r="G162" s="86">
        <v>0</v>
      </c>
      <c r="H162" s="86">
        <v>0</v>
      </c>
      <c r="I162" s="86">
        <v>0</v>
      </c>
      <c r="J162" s="86">
        <v>0</v>
      </c>
      <c r="K162" s="86">
        <v>0</v>
      </c>
      <c r="L162" s="86">
        <v>0</v>
      </c>
      <c r="M162" s="86">
        <v>0</v>
      </c>
      <c r="N162" s="19"/>
    </row>
    <row r="163" spans="1:14" ht="16.5" customHeight="1" x14ac:dyDescent="0.2">
      <c r="A163" s="27" t="s">
        <v>209</v>
      </c>
      <c r="B163" s="27" t="s">
        <v>230</v>
      </c>
      <c r="C163" s="86">
        <v>0</v>
      </c>
      <c r="D163" s="86">
        <v>0</v>
      </c>
      <c r="E163" s="86">
        <v>0</v>
      </c>
      <c r="F163" s="86">
        <v>0</v>
      </c>
      <c r="G163" s="86">
        <v>0</v>
      </c>
      <c r="H163" s="86">
        <v>0</v>
      </c>
      <c r="I163" s="86">
        <v>0</v>
      </c>
      <c r="J163" s="86">
        <v>0</v>
      </c>
      <c r="K163" s="86">
        <v>0</v>
      </c>
      <c r="L163" s="86">
        <v>0</v>
      </c>
      <c r="M163" s="86">
        <v>0</v>
      </c>
      <c r="N163" s="19"/>
    </row>
    <row r="164" spans="1:14" ht="16.5" customHeight="1" x14ac:dyDescent="0.2">
      <c r="A164" s="57" t="s">
        <v>209</v>
      </c>
      <c r="B164" s="57" t="s">
        <v>82</v>
      </c>
      <c r="C164" s="198">
        <v>3</v>
      </c>
      <c r="D164" s="198">
        <v>3</v>
      </c>
      <c r="E164" s="198">
        <v>3</v>
      </c>
      <c r="F164" s="198">
        <v>4</v>
      </c>
      <c r="G164" s="198">
        <v>4</v>
      </c>
      <c r="H164" s="198">
        <v>4</v>
      </c>
      <c r="I164" s="198">
        <v>5</v>
      </c>
      <c r="J164" s="198">
        <v>5</v>
      </c>
      <c r="K164" s="198">
        <v>5</v>
      </c>
      <c r="L164" s="198">
        <v>5</v>
      </c>
      <c r="M164" s="198">
        <v>6</v>
      </c>
      <c r="N164" s="19"/>
    </row>
    <row r="165" spans="1:14" ht="16.5" customHeight="1" x14ac:dyDescent="0.2">
      <c r="A165" s="27" t="s">
        <v>210</v>
      </c>
      <c r="B165" s="27" t="s">
        <v>217</v>
      </c>
      <c r="C165" s="193">
        <v>3</v>
      </c>
      <c r="D165" s="193">
        <v>3</v>
      </c>
      <c r="E165" s="193">
        <v>3</v>
      </c>
      <c r="F165" s="193">
        <v>3</v>
      </c>
      <c r="G165" s="193">
        <v>3</v>
      </c>
      <c r="H165" s="193">
        <v>4</v>
      </c>
      <c r="I165" s="193">
        <v>3</v>
      </c>
      <c r="J165" s="193">
        <v>3</v>
      </c>
      <c r="K165" s="193">
        <v>3</v>
      </c>
      <c r="L165" s="193">
        <v>3</v>
      </c>
      <c r="M165" s="193">
        <v>3</v>
      </c>
      <c r="N165" s="19"/>
    </row>
    <row r="166" spans="1:14" ht="16.5" customHeight="1" x14ac:dyDescent="0.2">
      <c r="A166" s="27" t="s">
        <v>210</v>
      </c>
      <c r="B166" s="27" t="s">
        <v>218</v>
      </c>
      <c r="C166" s="86">
        <v>3</v>
      </c>
      <c r="D166" s="86">
        <v>3</v>
      </c>
      <c r="E166" s="86">
        <v>3</v>
      </c>
      <c r="F166" s="86">
        <v>3</v>
      </c>
      <c r="G166" s="86">
        <v>3</v>
      </c>
      <c r="H166" s="86">
        <v>3</v>
      </c>
      <c r="I166" s="86">
        <v>3</v>
      </c>
      <c r="J166" s="86">
        <v>3</v>
      </c>
      <c r="K166" s="86">
        <v>3</v>
      </c>
      <c r="L166" s="86">
        <v>3</v>
      </c>
      <c r="M166" s="86">
        <v>3</v>
      </c>
      <c r="N166" s="19"/>
    </row>
    <row r="167" spans="1:14" ht="16.5" customHeight="1" x14ac:dyDescent="0.2">
      <c r="A167" s="27" t="s">
        <v>210</v>
      </c>
      <c r="B167" s="27" t="s">
        <v>219</v>
      </c>
      <c r="C167" s="86">
        <v>1</v>
      </c>
      <c r="D167" s="86">
        <v>1</v>
      </c>
      <c r="E167" s="86">
        <v>1</v>
      </c>
      <c r="F167" s="86">
        <v>1</v>
      </c>
      <c r="G167" s="86">
        <v>1</v>
      </c>
      <c r="H167" s="86">
        <v>1</v>
      </c>
      <c r="I167" s="86">
        <v>1</v>
      </c>
      <c r="J167" s="86">
        <v>1</v>
      </c>
      <c r="K167" s="86">
        <v>1</v>
      </c>
      <c r="L167" s="86">
        <v>1</v>
      </c>
      <c r="M167" s="86">
        <v>1</v>
      </c>
      <c r="N167" s="19"/>
    </row>
    <row r="168" spans="1:14" ht="18" customHeight="1" x14ac:dyDescent="0.2">
      <c r="A168" s="27" t="s">
        <v>210</v>
      </c>
      <c r="B168" s="27" t="s">
        <v>220</v>
      </c>
      <c r="C168" s="86">
        <v>1</v>
      </c>
      <c r="D168" s="86">
        <v>1</v>
      </c>
      <c r="E168" s="86">
        <v>1</v>
      </c>
      <c r="F168" s="86">
        <v>1</v>
      </c>
      <c r="G168" s="86">
        <v>1</v>
      </c>
      <c r="H168" s="86">
        <v>1</v>
      </c>
      <c r="I168" s="86">
        <v>1</v>
      </c>
      <c r="J168" s="86">
        <v>1</v>
      </c>
      <c r="K168" s="86">
        <v>1</v>
      </c>
      <c r="L168" s="86">
        <v>1</v>
      </c>
      <c r="M168" s="86">
        <v>1</v>
      </c>
      <c r="N168" s="19"/>
    </row>
    <row r="169" spans="1:14" ht="18" customHeight="1" x14ac:dyDescent="0.2">
      <c r="A169" s="27" t="s">
        <v>210</v>
      </c>
      <c r="B169" s="27" t="s">
        <v>221</v>
      </c>
      <c r="C169" s="86">
        <v>1</v>
      </c>
      <c r="D169" s="86">
        <v>1</v>
      </c>
      <c r="E169" s="86">
        <v>1</v>
      </c>
      <c r="F169" s="86">
        <v>1</v>
      </c>
      <c r="G169" s="86">
        <v>1</v>
      </c>
      <c r="H169" s="86">
        <v>1</v>
      </c>
      <c r="I169" s="86">
        <v>1</v>
      </c>
      <c r="J169" s="86">
        <v>1</v>
      </c>
      <c r="K169" s="86">
        <v>1</v>
      </c>
      <c r="L169" s="86">
        <v>1</v>
      </c>
      <c r="M169" s="86">
        <v>1</v>
      </c>
      <c r="N169" s="19"/>
    </row>
    <row r="170" spans="1:14" ht="18" customHeight="1" x14ac:dyDescent="0.2">
      <c r="A170" s="27" t="s">
        <v>210</v>
      </c>
      <c r="B170" s="27" t="s">
        <v>222</v>
      </c>
      <c r="C170" s="86">
        <v>0</v>
      </c>
      <c r="D170" s="86">
        <v>0</v>
      </c>
      <c r="E170" s="86">
        <v>0</v>
      </c>
      <c r="F170" s="86">
        <v>0</v>
      </c>
      <c r="G170" s="86">
        <v>0</v>
      </c>
      <c r="H170" s="86">
        <v>0</v>
      </c>
      <c r="I170" s="86">
        <v>1</v>
      </c>
      <c r="J170" s="86">
        <v>1</v>
      </c>
      <c r="K170" s="86">
        <v>1</v>
      </c>
      <c r="L170" s="86">
        <v>1</v>
      </c>
      <c r="M170" s="86">
        <v>1</v>
      </c>
      <c r="N170" s="19"/>
    </row>
    <row r="171" spans="1:14" ht="16.5" customHeight="1" x14ac:dyDescent="0.2">
      <c r="A171" s="27" t="s">
        <v>210</v>
      </c>
      <c r="B171" s="27" t="s">
        <v>223</v>
      </c>
      <c r="C171" s="86">
        <v>0</v>
      </c>
      <c r="D171" s="86">
        <v>0</v>
      </c>
      <c r="E171" s="86">
        <v>0</v>
      </c>
      <c r="F171" s="86">
        <v>0</v>
      </c>
      <c r="G171" s="86">
        <v>0</v>
      </c>
      <c r="H171" s="86">
        <v>0</v>
      </c>
      <c r="I171" s="86">
        <v>0</v>
      </c>
      <c r="J171" s="86">
        <v>0</v>
      </c>
      <c r="K171" s="86">
        <v>0</v>
      </c>
      <c r="L171" s="86">
        <v>0</v>
      </c>
      <c r="M171" s="86">
        <v>0</v>
      </c>
      <c r="N171" s="19"/>
    </row>
    <row r="172" spans="1:14" ht="18" customHeight="1" x14ac:dyDescent="0.2">
      <c r="A172" s="27" t="s">
        <v>210</v>
      </c>
      <c r="B172" s="27" t="s">
        <v>224</v>
      </c>
      <c r="C172" s="86">
        <v>0</v>
      </c>
      <c r="D172" s="86">
        <v>0</v>
      </c>
      <c r="E172" s="86">
        <v>0</v>
      </c>
      <c r="F172" s="86">
        <v>0</v>
      </c>
      <c r="G172" s="86">
        <v>0</v>
      </c>
      <c r="H172" s="86">
        <v>0</v>
      </c>
      <c r="I172" s="86">
        <v>0</v>
      </c>
      <c r="J172" s="86">
        <v>0</v>
      </c>
      <c r="K172" s="86">
        <v>0</v>
      </c>
      <c r="L172" s="86">
        <v>0</v>
      </c>
      <c r="M172" s="86">
        <v>0</v>
      </c>
      <c r="N172" s="19"/>
    </row>
    <row r="173" spans="1:14" ht="18" customHeight="1" x14ac:dyDescent="0.2">
      <c r="A173" s="27" t="s">
        <v>210</v>
      </c>
      <c r="B173" s="27" t="s">
        <v>225</v>
      </c>
      <c r="C173" s="86">
        <v>0</v>
      </c>
      <c r="D173" s="86">
        <v>0</v>
      </c>
      <c r="E173" s="86">
        <v>0</v>
      </c>
      <c r="F173" s="86">
        <v>0</v>
      </c>
      <c r="G173" s="86">
        <v>0</v>
      </c>
      <c r="H173" s="86">
        <v>0</v>
      </c>
      <c r="I173" s="86">
        <v>0</v>
      </c>
      <c r="J173" s="86">
        <v>0</v>
      </c>
      <c r="K173" s="86">
        <v>0</v>
      </c>
      <c r="L173" s="86">
        <v>0</v>
      </c>
      <c r="M173" s="86">
        <v>0</v>
      </c>
      <c r="N173" s="19"/>
    </row>
    <row r="174" spans="1:14" ht="16.5" customHeight="1" x14ac:dyDescent="0.2">
      <c r="A174" s="27" t="s">
        <v>210</v>
      </c>
      <c r="B174" s="27" t="s">
        <v>226</v>
      </c>
      <c r="C174" s="86">
        <v>0</v>
      </c>
      <c r="D174" s="86">
        <v>0</v>
      </c>
      <c r="E174" s="86">
        <v>0</v>
      </c>
      <c r="F174" s="86">
        <v>0</v>
      </c>
      <c r="G174" s="86">
        <v>0</v>
      </c>
      <c r="H174" s="86">
        <v>0</v>
      </c>
      <c r="I174" s="86">
        <v>0</v>
      </c>
      <c r="J174" s="86">
        <v>0</v>
      </c>
      <c r="K174" s="86">
        <v>0</v>
      </c>
      <c r="L174" s="86">
        <v>0</v>
      </c>
      <c r="M174" s="86">
        <v>0</v>
      </c>
      <c r="N174" s="19"/>
    </row>
    <row r="175" spans="1:14" ht="15.75" customHeight="1" x14ac:dyDescent="0.2">
      <c r="A175" s="27" t="s">
        <v>210</v>
      </c>
      <c r="B175" s="27" t="s">
        <v>230</v>
      </c>
      <c r="C175" s="86">
        <v>0</v>
      </c>
      <c r="D175" s="86">
        <v>0</v>
      </c>
      <c r="E175" s="86">
        <v>0</v>
      </c>
      <c r="F175" s="86">
        <v>0</v>
      </c>
      <c r="G175" s="86">
        <v>0</v>
      </c>
      <c r="H175" s="86">
        <v>0</v>
      </c>
      <c r="I175" s="86">
        <v>0</v>
      </c>
      <c r="J175" s="86">
        <v>0</v>
      </c>
      <c r="K175" s="86">
        <v>0</v>
      </c>
      <c r="L175" s="86">
        <v>0</v>
      </c>
      <c r="M175" s="86">
        <v>0</v>
      </c>
      <c r="N175" s="19"/>
    </row>
    <row r="176" spans="1:14" ht="33" customHeight="1" x14ac:dyDescent="0.2">
      <c r="A176" s="57" t="s">
        <v>210</v>
      </c>
      <c r="B176" s="57" t="s">
        <v>82</v>
      </c>
      <c r="C176" s="198">
        <v>9</v>
      </c>
      <c r="D176" s="198">
        <v>10</v>
      </c>
      <c r="E176" s="198">
        <v>10</v>
      </c>
      <c r="F176" s="198">
        <v>10</v>
      </c>
      <c r="G176" s="198">
        <v>10</v>
      </c>
      <c r="H176" s="198">
        <v>11</v>
      </c>
      <c r="I176" s="198">
        <v>11</v>
      </c>
      <c r="J176" s="198">
        <v>11</v>
      </c>
      <c r="K176" s="198">
        <v>11</v>
      </c>
      <c r="L176" s="198">
        <v>12</v>
      </c>
      <c r="M176" s="198">
        <v>12</v>
      </c>
      <c r="N176" s="70"/>
    </row>
    <row r="177" spans="1:14" ht="16.5" customHeight="1" x14ac:dyDescent="0.2">
      <c r="A177" s="27" t="s">
        <v>183</v>
      </c>
      <c r="B177" s="27" t="s">
        <v>217</v>
      </c>
      <c r="C177" s="193">
        <v>1947</v>
      </c>
      <c r="D177" s="193">
        <v>1994</v>
      </c>
      <c r="E177" s="193">
        <v>1847</v>
      </c>
      <c r="F177" s="193">
        <v>1965</v>
      </c>
      <c r="G177" s="193">
        <v>1806</v>
      </c>
      <c r="H177" s="193">
        <v>1821</v>
      </c>
      <c r="I177" s="193">
        <v>1842</v>
      </c>
      <c r="J177" s="193">
        <v>1874</v>
      </c>
      <c r="K177" s="193">
        <v>1854</v>
      </c>
      <c r="L177" s="193">
        <v>1907</v>
      </c>
      <c r="M177" s="193">
        <v>1930</v>
      </c>
      <c r="N177" s="70"/>
    </row>
    <row r="178" spans="1:14" ht="16.5" customHeight="1" x14ac:dyDescent="0.2">
      <c r="A178" s="27" t="s">
        <v>183</v>
      </c>
      <c r="B178" s="27" t="s">
        <v>218</v>
      </c>
      <c r="C178" s="86">
        <v>2178</v>
      </c>
      <c r="D178" s="86">
        <v>2212</v>
      </c>
      <c r="E178" s="86">
        <v>2142</v>
      </c>
      <c r="F178" s="86">
        <v>2183</v>
      </c>
      <c r="G178" s="86">
        <v>2197</v>
      </c>
      <c r="H178" s="86">
        <v>2237</v>
      </c>
      <c r="I178" s="86">
        <v>2214</v>
      </c>
      <c r="J178" s="86">
        <v>2238</v>
      </c>
      <c r="K178" s="86">
        <v>2203</v>
      </c>
      <c r="L178" s="86">
        <v>2261</v>
      </c>
      <c r="M178" s="86">
        <v>2184</v>
      </c>
      <c r="N178" s="19"/>
    </row>
    <row r="179" spans="1:14" ht="16.5" customHeight="1" x14ac:dyDescent="0.2">
      <c r="A179" s="27" t="s">
        <v>183</v>
      </c>
      <c r="B179" s="27" t="s">
        <v>219</v>
      </c>
      <c r="C179" s="86">
        <v>1014</v>
      </c>
      <c r="D179" s="86">
        <v>1035</v>
      </c>
      <c r="E179" s="86">
        <v>1050</v>
      </c>
      <c r="F179" s="86">
        <v>1101</v>
      </c>
      <c r="G179" s="86">
        <v>1166</v>
      </c>
      <c r="H179" s="86">
        <v>1158</v>
      </c>
      <c r="I179" s="86">
        <v>1184</v>
      </c>
      <c r="J179" s="86">
        <v>1167</v>
      </c>
      <c r="K179" s="86">
        <v>1154</v>
      </c>
      <c r="L179" s="86">
        <v>1175</v>
      </c>
      <c r="M179" s="86">
        <v>1151</v>
      </c>
      <c r="N179" s="70"/>
    </row>
    <row r="180" spans="1:14" ht="16.5" customHeight="1" x14ac:dyDescent="0.2">
      <c r="A180" s="27" t="s">
        <v>183</v>
      </c>
      <c r="B180" s="27" t="s">
        <v>220</v>
      </c>
      <c r="C180" s="86">
        <v>920</v>
      </c>
      <c r="D180" s="86">
        <v>926</v>
      </c>
      <c r="E180" s="86">
        <v>945</v>
      </c>
      <c r="F180" s="86">
        <v>967</v>
      </c>
      <c r="G180" s="86">
        <v>997</v>
      </c>
      <c r="H180" s="86">
        <v>1000</v>
      </c>
      <c r="I180" s="86">
        <v>1066</v>
      </c>
      <c r="J180" s="86">
        <v>1086</v>
      </c>
      <c r="K180" s="86">
        <v>1098</v>
      </c>
      <c r="L180" s="86">
        <v>1109</v>
      </c>
      <c r="M180" s="86">
        <v>1114</v>
      </c>
      <c r="N180" s="70"/>
    </row>
    <row r="181" spans="1:14" ht="16.5" customHeight="1" x14ac:dyDescent="0.2">
      <c r="A181" s="27" t="s">
        <v>183</v>
      </c>
      <c r="B181" s="27" t="s">
        <v>221</v>
      </c>
      <c r="C181" s="86">
        <v>1212</v>
      </c>
      <c r="D181" s="86">
        <v>1211</v>
      </c>
      <c r="E181" s="86">
        <v>1218</v>
      </c>
      <c r="F181" s="86">
        <v>1235</v>
      </c>
      <c r="G181" s="86">
        <v>1264</v>
      </c>
      <c r="H181" s="86">
        <v>1262</v>
      </c>
      <c r="I181" s="86">
        <v>1317</v>
      </c>
      <c r="J181" s="86">
        <v>1350</v>
      </c>
      <c r="K181" s="86">
        <v>1393</v>
      </c>
      <c r="L181" s="86">
        <v>1423</v>
      </c>
      <c r="M181" s="86">
        <v>1459</v>
      </c>
      <c r="N181" s="70"/>
    </row>
    <row r="182" spans="1:14" ht="16.5" customHeight="1" x14ac:dyDescent="0.2">
      <c r="A182" s="27" t="s">
        <v>183</v>
      </c>
      <c r="B182" s="27" t="s">
        <v>222</v>
      </c>
      <c r="C182" s="86">
        <v>1170</v>
      </c>
      <c r="D182" s="86">
        <v>1166</v>
      </c>
      <c r="E182" s="86">
        <v>1169</v>
      </c>
      <c r="F182" s="86">
        <v>1181</v>
      </c>
      <c r="G182" s="86">
        <v>1201</v>
      </c>
      <c r="H182" s="86">
        <v>1194</v>
      </c>
      <c r="I182" s="86">
        <v>1221</v>
      </c>
      <c r="J182" s="86">
        <v>1232</v>
      </c>
      <c r="K182" s="86">
        <v>1252</v>
      </c>
      <c r="L182" s="86">
        <v>1271</v>
      </c>
      <c r="M182" s="86">
        <v>1297</v>
      </c>
      <c r="N182" s="70"/>
    </row>
    <row r="183" spans="1:14" ht="16.5" customHeight="1" x14ac:dyDescent="0.2">
      <c r="A183" s="27" t="s">
        <v>183</v>
      </c>
      <c r="B183" s="27" t="s">
        <v>223</v>
      </c>
      <c r="C183" s="86">
        <v>1040</v>
      </c>
      <c r="D183" s="86">
        <v>1039</v>
      </c>
      <c r="E183" s="86">
        <v>1042</v>
      </c>
      <c r="F183" s="86">
        <v>1051</v>
      </c>
      <c r="G183" s="86">
        <v>1064</v>
      </c>
      <c r="H183" s="86">
        <v>1057</v>
      </c>
      <c r="I183" s="86">
        <v>1079</v>
      </c>
      <c r="J183" s="86">
        <v>1086</v>
      </c>
      <c r="K183" s="86">
        <v>1101</v>
      </c>
      <c r="L183" s="86">
        <v>1110</v>
      </c>
      <c r="M183" s="86">
        <v>1118</v>
      </c>
      <c r="N183" s="19"/>
    </row>
    <row r="184" spans="1:14" ht="16.5" customHeight="1" x14ac:dyDescent="0.2">
      <c r="A184" s="27" t="s">
        <v>183</v>
      </c>
      <c r="B184" s="27" t="s">
        <v>224</v>
      </c>
      <c r="C184" s="86">
        <v>1291</v>
      </c>
      <c r="D184" s="86">
        <v>1295</v>
      </c>
      <c r="E184" s="86">
        <v>1304</v>
      </c>
      <c r="F184" s="86">
        <v>1312</v>
      </c>
      <c r="G184" s="86">
        <v>1318</v>
      </c>
      <c r="H184" s="86">
        <v>1307</v>
      </c>
      <c r="I184" s="86">
        <v>1337</v>
      </c>
      <c r="J184" s="86">
        <v>1351</v>
      </c>
      <c r="K184" s="86">
        <v>1372</v>
      </c>
      <c r="L184" s="86">
        <v>1381</v>
      </c>
      <c r="M184" s="86">
        <v>1394</v>
      </c>
      <c r="N184" s="70"/>
    </row>
    <row r="185" spans="1:14" ht="16.5" customHeight="1" x14ac:dyDescent="0.2">
      <c r="A185" s="27" t="s">
        <v>183</v>
      </c>
      <c r="B185" s="27" t="s">
        <v>225</v>
      </c>
      <c r="C185" s="86">
        <v>1513</v>
      </c>
      <c r="D185" s="86">
        <v>1529</v>
      </c>
      <c r="E185" s="86">
        <v>1549</v>
      </c>
      <c r="F185" s="86">
        <v>1548</v>
      </c>
      <c r="G185" s="86">
        <v>1526</v>
      </c>
      <c r="H185" s="86">
        <v>1506</v>
      </c>
      <c r="I185" s="86">
        <v>1557</v>
      </c>
      <c r="J185" s="86">
        <v>1588</v>
      </c>
      <c r="K185" s="86">
        <v>1628</v>
      </c>
      <c r="L185" s="86">
        <v>1633</v>
      </c>
      <c r="M185" s="86">
        <v>1666</v>
      </c>
      <c r="N185" s="70"/>
    </row>
    <row r="186" spans="1:14" ht="16.5" customHeight="1" x14ac:dyDescent="0.2">
      <c r="A186" s="27" t="s">
        <v>183</v>
      </c>
      <c r="B186" s="27" t="s">
        <v>226</v>
      </c>
      <c r="C186" s="86">
        <v>894</v>
      </c>
      <c r="D186" s="86">
        <v>928</v>
      </c>
      <c r="E186" s="86">
        <v>975</v>
      </c>
      <c r="F186" s="86">
        <v>953</v>
      </c>
      <c r="G186" s="86">
        <v>888</v>
      </c>
      <c r="H186" s="86">
        <v>874</v>
      </c>
      <c r="I186" s="86">
        <v>940</v>
      </c>
      <c r="J186" s="86">
        <v>1000</v>
      </c>
      <c r="K186" s="86">
        <v>1053</v>
      </c>
      <c r="L186" s="86">
        <v>1053</v>
      </c>
      <c r="M186" s="86">
        <v>1120</v>
      </c>
      <c r="N186" s="19"/>
    </row>
    <row r="187" spans="1:14" ht="16.5" customHeight="1" x14ac:dyDescent="0.2">
      <c r="A187" s="27" t="s">
        <v>183</v>
      </c>
      <c r="B187" s="27" t="s">
        <v>230</v>
      </c>
      <c r="C187" s="86">
        <v>123</v>
      </c>
      <c r="D187" s="86">
        <v>129</v>
      </c>
      <c r="E187" s="86">
        <v>142</v>
      </c>
      <c r="F187" s="86">
        <v>134</v>
      </c>
      <c r="G187" s="86">
        <v>116</v>
      </c>
      <c r="H187" s="86">
        <v>113</v>
      </c>
      <c r="I187" s="86">
        <v>126</v>
      </c>
      <c r="J187" s="86">
        <v>140</v>
      </c>
      <c r="K187" s="86">
        <v>151</v>
      </c>
      <c r="L187" s="86">
        <v>150</v>
      </c>
      <c r="M187" s="86">
        <v>167</v>
      </c>
      <c r="N187" s="70"/>
    </row>
    <row r="188" spans="1:14" ht="16.5" customHeight="1" x14ac:dyDescent="0.2">
      <c r="A188" s="57" t="s">
        <v>183</v>
      </c>
      <c r="B188" s="57" t="s">
        <v>82</v>
      </c>
      <c r="C188" s="198">
        <v>13301</v>
      </c>
      <c r="D188" s="198">
        <v>13464</v>
      </c>
      <c r="E188" s="198">
        <v>13383</v>
      </c>
      <c r="F188" s="198">
        <v>13631</v>
      </c>
      <c r="G188" s="198">
        <v>13544</v>
      </c>
      <c r="H188" s="198">
        <v>13528</v>
      </c>
      <c r="I188" s="198">
        <v>13884</v>
      </c>
      <c r="J188" s="198">
        <v>14111</v>
      </c>
      <c r="K188" s="198">
        <v>14258</v>
      </c>
      <c r="L188" s="198">
        <v>14473</v>
      </c>
      <c r="M188" s="198">
        <v>14601</v>
      </c>
      <c r="N188" s="70"/>
    </row>
    <row r="189" spans="1:14" ht="16.5" customHeight="1" x14ac:dyDescent="0.2">
      <c r="A189" s="28"/>
      <c r="B189" s="28"/>
      <c r="C189" s="83"/>
      <c r="D189" s="83"/>
      <c r="E189" s="83"/>
      <c r="F189" s="83"/>
      <c r="G189" s="83"/>
      <c r="H189" s="82"/>
      <c r="I189" s="82"/>
      <c r="J189" s="70"/>
      <c r="K189" s="70"/>
      <c r="L189" s="70"/>
      <c r="M189" s="70"/>
      <c r="N189" s="70"/>
    </row>
    <row r="190" spans="1:14" ht="16.5" customHeight="1" x14ac:dyDescent="0.2">
      <c r="A190" s="84"/>
      <c r="B190" s="18"/>
      <c r="C190" s="70"/>
      <c r="D190" s="70"/>
      <c r="E190" s="70"/>
      <c r="F190" s="70"/>
      <c r="G190" s="70"/>
      <c r="H190" s="70"/>
      <c r="I190" s="70"/>
      <c r="J190" s="70"/>
      <c r="K190" s="70"/>
      <c r="L190" s="70"/>
      <c r="M190" s="70"/>
      <c r="N190" s="70"/>
    </row>
    <row r="191" spans="1:14" ht="18" customHeight="1" x14ac:dyDescent="0.2">
      <c r="A191" s="199"/>
      <c r="B191" s="199"/>
      <c r="C191" s="245" t="s">
        <v>189</v>
      </c>
      <c r="D191" s="245"/>
      <c r="E191" s="245"/>
      <c r="F191" s="245"/>
      <c r="G191" s="245"/>
      <c r="H191" s="245"/>
      <c r="I191" s="245"/>
      <c r="J191" s="245"/>
      <c r="K191" s="245"/>
      <c r="L191" s="245"/>
      <c r="M191" s="245"/>
      <c r="N191" s="19"/>
    </row>
    <row r="192" spans="1:14" ht="30" customHeight="1" x14ac:dyDescent="0.2">
      <c r="A192" s="56" t="s">
        <v>192</v>
      </c>
      <c r="B192" s="56" t="s">
        <v>216</v>
      </c>
      <c r="C192" s="19"/>
      <c r="D192" s="19"/>
      <c r="E192" s="19"/>
      <c r="F192" s="19"/>
      <c r="G192" s="19"/>
      <c r="H192" s="200"/>
      <c r="I192" s="200"/>
      <c r="J192" s="200"/>
      <c r="K192" s="200"/>
      <c r="L192" s="200"/>
      <c r="M192" s="200"/>
      <c r="N192" s="19"/>
    </row>
    <row r="193" spans="1:13" ht="16.5" customHeight="1" x14ac:dyDescent="0.2">
      <c r="A193" s="197"/>
      <c r="B193" s="197"/>
      <c r="C193" s="178"/>
      <c r="D193" s="178"/>
      <c r="E193" s="178"/>
      <c r="F193" s="178"/>
      <c r="G193" s="178"/>
      <c r="H193" s="69"/>
      <c r="I193" s="69"/>
      <c r="J193" s="69"/>
      <c r="K193" s="69"/>
      <c r="L193" s="69"/>
      <c r="M193" s="69"/>
    </row>
    <row r="194" spans="1:13" ht="16.5" customHeight="1" x14ac:dyDescent="0.2">
      <c r="A194" s="27" t="s">
        <v>194</v>
      </c>
      <c r="B194" s="27" t="s">
        <v>217</v>
      </c>
      <c r="C194" s="201">
        <v>274</v>
      </c>
      <c r="D194" s="201">
        <v>270</v>
      </c>
      <c r="E194" s="201">
        <v>255</v>
      </c>
      <c r="F194" s="201">
        <v>281</v>
      </c>
      <c r="G194" s="201">
        <v>284</v>
      </c>
      <c r="H194" s="193">
        <v>275</v>
      </c>
      <c r="I194" s="193">
        <v>274</v>
      </c>
      <c r="J194" s="193">
        <v>292</v>
      </c>
      <c r="K194" s="193">
        <v>285</v>
      </c>
      <c r="L194" s="193">
        <v>283</v>
      </c>
      <c r="M194" s="193">
        <v>417</v>
      </c>
    </row>
    <row r="195" spans="1:13" ht="16.5" customHeight="1" x14ac:dyDescent="0.2">
      <c r="A195" s="27" t="s">
        <v>194</v>
      </c>
      <c r="B195" s="27" t="s">
        <v>218</v>
      </c>
      <c r="C195" s="202">
        <v>2296</v>
      </c>
      <c r="D195" s="202">
        <v>2376</v>
      </c>
      <c r="E195" s="202">
        <v>2322</v>
      </c>
      <c r="F195" s="202">
        <v>2378</v>
      </c>
      <c r="G195" s="202">
        <v>2421</v>
      </c>
      <c r="H195" s="86">
        <v>2481</v>
      </c>
      <c r="I195" s="86">
        <v>2541</v>
      </c>
      <c r="J195" s="86">
        <v>2579</v>
      </c>
      <c r="K195" s="86">
        <v>2577</v>
      </c>
      <c r="L195" s="86">
        <v>2659</v>
      </c>
      <c r="M195" s="86">
        <v>2573</v>
      </c>
    </row>
    <row r="196" spans="1:13" ht="16.5" customHeight="1" x14ac:dyDescent="0.2">
      <c r="A196" s="27" t="s">
        <v>194</v>
      </c>
      <c r="B196" s="27" t="s">
        <v>219</v>
      </c>
      <c r="C196" s="202">
        <v>1867</v>
      </c>
      <c r="D196" s="202">
        <v>1962</v>
      </c>
      <c r="E196" s="202">
        <v>2016</v>
      </c>
      <c r="F196" s="202">
        <v>2086</v>
      </c>
      <c r="G196" s="202">
        <v>2124</v>
      </c>
      <c r="H196" s="86">
        <v>2135</v>
      </c>
      <c r="I196" s="86">
        <v>2262</v>
      </c>
      <c r="J196" s="86">
        <v>2321</v>
      </c>
      <c r="K196" s="86">
        <v>2377</v>
      </c>
      <c r="L196" s="86">
        <v>2486</v>
      </c>
      <c r="M196" s="86">
        <v>2507</v>
      </c>
    </row>
    <row r="197" spans="1:13" ht="16.5" customHeight="1" x14ac:dyDescent="0.2">
      <c r="A197" s="27" t="s">
        <v>194</v>
      </c>
      <c r="B197" s="27" t="s">
        <v>220</v>
      </c>
      <c r="C197" s="202">
        <v>2067</v>
      </c>
      <c r="D197" s="202">
        <v>2133</v>
      </c>
      <c r="E197" s="202">
        <v>2204</v>
      </c>
      <c r="F197" s="202">
        <v>2234</v>
      </c>
      <c r="G197" s="202">
        <v>2250</v>
      </c>
      <c r="H197" s="86">
        <v>2276</v>
      </c>
      <c r="I197" s="86">
        <v>2502</v>
      </c>
      <c r="J197" s="86">
        <v>2618</v>
      </c>
      <c r="K197" s="86">
        <v>2740</v>
      </c>
      <c r="L197" s="86">
        <v>2828</v>
      </c>
      <c r="M197" s="86">
        <v>2935</v>
      </c>
    </row>
    <row r="198" spans="1:13" ht="16.5" customHeight="1" x14ac:dyDescent="0.2">
      <c r="A198" s="27" t="s">
        <v>194</v>
      </c>
      <c r="B198" s="27" t="s">
        <v>221</v>
      </c>
      <c r="C198" s="202">
        <v>2703</v>
      </c>
      <c r="D198" s="202">
        <v>2788</v>
      </c>
      <c r="E198" s="202">
        <v>2913</v>
      </c>
      <c r="F198" s="202">
        <v>2868</v>
      </c>
      <c r="G198" s="202">
        <v>2728</v>
      </c>
      <c r="H198" s="86">
        <v>2744</v>
      </c>
      <c r="I198" s="86">
        <v>3040</v>
      </c>
      <c r="J198" s="86">
        <v>3345</v>
      </c>
      <c r="K198" s="86">
        <v>3667</v>
      </c>
      <c r="L198" s="86">
        <v>3807</v>
      </c>
      <c r="M198" s="86">
        <v>4109</v>
      </c>
    </row>
    <row r="199" spans="1:13" ht="16.5" customHeight="1" x14ac:dyDescent="0.2">
      <c r="A199" s="27" t="s">
        <v>194</v>
      </c>
      <c r="B199" s="27" t="s">
        <v>222</v>
      </c>
      <c r="C199" s="202">
        <v>1310</v>
      </c>
      <c r="D199" s="202">
        <v>1349</v>
      </c>
      <c r="E199" s="202">
        <v>1434</v>
      </c>
      <c r="F199" s="202">
        <v>1338</v>
      </c>
      <c r="G199" s="202">
        <v>1152</v>
      </c>
      <c r="H199" s="86">
        <v>1139</v>
      </c>
      <c r="I199" s="86">
        <v>1302</v>
      </c>
      <c r="J199" s="86">
        <v>1503</v>
      </c>
      <c r="K199" s="86">
        <v>1717</v>
      </c>
      <c r="L199" s="86">
        <v>1807</v>
      </c>
      <c r="M199" s="86">
        <v>2103</v>
      </c>
    </row>
    <row r="200" spans="1:13" ht="16.5" customHeight="1" x14ac:dyDescent="0.2">
      <c r="A200" s="27" t="s">
        <v>194</v>
      </c>
      <c r="B200" s="27" t="s">
        <v>223</v>
      </c>
      <c r="C200" s="202">
        <v>400</v>
      </c>
      <c r="D200" s="202">
        <v>415</v>
      </c>
      <c r="E200" s="202">
        <v>444</v>
      </c>
      <c r="F200" s="202">
        <v>413</v>
      </c>
      <c r="G200" s="202">
        <v>362</v>
      </c>
      <c r="H200" s="86">
        <v>362</v>
      </c>
      <c r="I200" s="86">
        <v>408</v>
      </c>
      <c r="J200" s="86">
        <v>464</v>
      </c>
      <c r="K200" s="86">
        <v>515</v>
      </c>
      <c r="L200" s="86">
        <v>543</v>
      </c>
      <c r="M200" s="86">
        <v>616</v>
      </c>
    </row>
    <row r="201" spans="1:13" ht="16.5" customHeight="1" x14ac:dyDescent="0.2">
      <c r="A201" s="27" t="s">
        <v>194</v>
      </c>
      <c r="B201" s="27" t="s">
        <v>224</v>
      </c>
      <c r="C201" s="202">
        <v>117</v>
      </c>
      <c r="D201" s="202">
        <v>134</v>
      </c>
      <c r="E201" s="202">
        <v>150</v>
      </c>
      <c r="F201" s="202">
        <v>144</v>
      </c>
      <c r="G201" s="202">
        <v>125</v>
      </c>
      <c r="H201" s="86">
        <v>128</v>
      </c>
      <c r="I201" s="86">
        <v>156</v>
      </c>
      <c r="J201" s="86">
        <v>182</v>
      </c>
      <c r="K201" s="86">
        <v>208</v>
      </c>
      <c r="L201" s="86">
        <v>211</v>
      </c>
      <c r="M201" s="86">
        <v>241</v>
      </c>
    </row>
    <row r="202" spans="1:13" ht="16.5" customHeight="1" x14ac:dyDescent="0.2">
      <c r="A202" s="27" t="s">
        <v>194</v>
      </c>
      <c r="B202" s="27" t="s">
        <v>225</v>
      </c>
      <c r="C202" s="202">
        <v>29</v>
      </c>
      <c r="D202" s="202">
        <v>34</v>
      </c>
      <c r="E202" s="202">
        <v>31</v>
      </c>
      <c r="F202" s="202">
        <v>27</v>
      </c>
      <c r="G202" s="202">
        <v>29</v>
      </c>
      <c r="H202" s="86">
        <v>28</v>
      </c>
      <c r="I202" s="86">
        <v>36</v>
      </c>
      <c r="J202" s="86">
        <v>36</v>
      </c>
      <c r="K202" s="86">
        <v>50</v>
      </c>
      <c r="L202" s="86">
        <v>48</v>
      </c>
      <c r="M202" s="86">
        <v>49</v>
      </c>
    </row>
    <row r="203" spans="1:13" ht="16.5" customHeight="1" x14ac:dyDescent="0.2">
      <c r="A203" s="27" t="s">
        <v>194</v>
      </c>
      <c r="B203" s="27" t="s">
        <v>226</v>
      </c>
      <c r="C203" s="202">
        <v>8</v>
      </c>
      <c r="D203" s="202">
        <v>16</v>
      </c>
      <c r="E203" s="202">
        <v>12</v>
      </c>
      <c r="F203" s="202">
        <v>11</v>
      </c>
      <c r="G203" s="202">
        <v>11</v>
      </c>
      <c r="H203" s="86">
        <v>10</v>
      </c>
      <c r="I203" s="86">
        <v>13</v>
      </c>
      <c r="J203" s="86">
        <v>11</v>
      </c>
      <c r="K203" s="86">
        <v>13</v>
      </c>
      <c r="L203" s="86">
        <v>12</v>
      </c>
      <c r="M203" s="86">
        <v>11</v>
      </c>
    </row>
    <row r="204" spans="1:13" ht="16.5" customHeight="1" x14ac:dyDescent="0.2">
      <c r="A204" s="27" t="s">
        <v>194</v>
      </c>
      <c r="B204" s="27" t="s">
        <v>230</v>
      </c>
      <c r="C204" s="202">
        <v>10</v>
      </c>
      <c r="D204" s="202">
        <v>12</v>
      </c>
      <c r="E204" s="202">
        <v>10</v>
      </c>
      <c r="F204" s="202">
        <v>10</v>
      </c>
      <c r="G204" s="202">
        <v>9</v>
      </c>
      <c r="H204" s="86">
        <v>11</v>
      </c>
      <c r="I204" s="86">
        <v>9</v>
      </c>
      <c r="J204" s="86">
        <v>9</v>
      </c>
      <c r="K204" s="86">
        <v>8</v>
      </c>
      <c r="L204" s="86">
        <v>9</v>
      </c>
      <c r="M204" s="86">
        <v>10</v>
      </c>
    </row>
    <row r="205" spans="1:13" ht="16.5" customHeight="1" x14ac:dyDescent="0.2">
      <c r="A205" s="57" t="s">
        <v>194</v>
      </c>
      <c r="B205" s="57" t="s">
        <v>82</v>
      </c>
      <c r="C205" s="203">
        <v>11081</v>
      </c>
      <c r="D205" s="203">
        <v>11489</v>
      </c>
      <c r="E205" s="203">
        <v>11791</v>
      </c>
      <c r="F205" s="203">
        <v>11789</v>
      </c>
      <c r="G205" s="203">
        <v>11496</v>
      </c>
      <c r="H205" s="203">
        <v>11589</v>
      </c>
      <c r="I205" s="203">
        <v>12543</v>
      </c>
      <c r="J205" s="203">
        <v>13361</v>
      </c>
      <c r="K205" s="203">
        <v>14158</v>
      </c>
      <c r="L205" s="203">
        <v>14692</v>
      </c>
      <c r="M205" s="203">
        <v>15570</v>
      </c>
    </row>
    <row r="206" spans="1:13" ht="16.5" customHeight="1" x14ac:dyDescent="0.2">
      <c r="A206" s="27" t="s">
        <v>198</v>
      </c>
      <c r="B206" s="27" t="s">
        <v>217</v>
      </c>
      <c r="C206" s="201">
        <v>117</v>
      </c>
      <c r="D206" s="201">
        <v>119</v>
      </c>
      <c r="E206" s="201">
        <v>106</v>
      </c>
      <c r="F206" s="201">
        <v>104</v>
      </c>
      <c r="G206" s="201">
        <v>97</v>
      </c>
      <c r="H206" s="201">
        <v>101</v>
      </c>
      <c r="I206" s="201">
        <v>96</v>
      </c>
      <c r="J206" s="201">
        <v>101</v>
      </c>
      <c r="K206" s="201">
        <v>98</v>
      </c>
      <c r="L206" s="201">
        <v>103</v>
      </c>
      <c r="M206" s="201">
        <v>270</v>
      </c>
    </row>
    <row r="207" spans="1:13" ht="16.5" customHeight="1" x14ac:dyDescent="0.2">
      <c r="A207" s="27" t="s">
        <v>198</v>
      </c>
      <c r="B207" s="27" t="s">
        <v>218</v>
      </c>
      <c r="C207" s="202">
        <v>1236</v>
      </c>
      <c r="D207" s="202">
        <v>1266</v>
      </c>
      <c r="E207" s="202">
        <v>1205</v>
      </c>
      <c r="F207" s="202">
        <v>1199</v>
      </c>
      <c r="G207" s="202">
        <v>1181</v>
      </c>
      <c r="H207" s="202">
        <v>1195</v>
      </c>
      <c r="I207" s="202">
        <v>1135</v>
      </c>
      <c r="J207" s="202">
        <v>1141</v>
      </c>
      <c r="K207" s="202">
        <v>1119</v>
      </c>
      <c r="L207" s="202">
        <v>1165</v>
      </c>
      <c r="M207" s="202">
        <v>1145</v>
      </c>
    </row>
    <row r="208" spans="1:13" ht="16.5" customHeight="1" x14ac:dyDescent="0.2">
      <c r="A208" s="27" t="s">
        <v>198</v>
      </c>
      <c r="B208" s="27" t="s">
        <v>219</v>
      </c>
      <c r="C208" s="202">
        <v>1337</v>
      </c>
      <c r="D208" s="202">
        <v>1395</v>
      </c>
      <c r="E208" s="202">
        <v>1450</v>
      </c>
      <c r="F208" s="202">
        <v>1528</v>
      </c>
      <c r="G208" s="202">
        <v>1613</v>
      </c>
      <c r="H208" s="202">
        <v>1575</v>
      </c>
      <c r="I208" s="202">
        <v>1616</v>
      </c>
      <c r="J208" s="202">
        <v>1578</v>
      </c>
      <c r="K208" s="202">
        <v>1524</v>
      </c>
      <c r="L208" s="202">
        <v>1517</v>
      </c>
      <c r="M208" s="202">
        <v>1473</v>
      </c>
    </row>
    <row r="209" spans="1:13" ht="16.5" customHeight="1" x14ac:dyDescent="0.2">
      <c r="A209" s="27" t="s">
        <v>198</v>
      </c>
      <c r="B209" s="27" t="s">
        <v>220</v>
      </c>
      <c r="C209" s="202">
        <v>1927</v>
      </c>
      <c r="D209" s="202">
        <v>1952</v>
      </c>
      <c r="E209" s="202">
        <v>1998</v>
      </c>
      <c r="F209" s="202">
        <v>2079</v>
      </c>
      <c r="G209" s="202">
        <v>2192</v>
      </c>
      <c r="H209" s="202">
        <v>2216</v>
      </c>
      <c r="I209" s="202">
        <v>2410</v>
      </c>
      <c r="J209" s="202">
        <v>2450</v>
      </c>
      <c r="K209" s="202">
        <v>2455</v>
      </c>
      <c r="L209" s="202">
        <v>2468</v>
      </c>
      <c r="M209" s="202">
        <v>2405</v>
      </c>
    </row>
    <row r="210" spans="1:13" ht="16.5" customHeight="1" x14ac:dyDescent="0.2">
      <c r="A210" s="27" t="s">
        <v>198</v>
      </c>
      <c r="B210" s="27" t="s">
        <v>221</v>
      </c>
      <c r="C210" s="202">
        <v>4841</v>
      </c>
      <c r="D210" s="202">
        <v>4840</v>
      </c>
      <c r="E210" s="202">
        <v>4825</v>
      </c>
      <c r="F210" s="202">
        <v>4932</v>
      </c>
      <c r="G210" s="202">
        <v>5168</v>
      </c>
      <c r="H210" s="202">
        <v>5206</v>
      </c>
      <c r="I210" s="202">
        <v>5387</v>
      </c>
      <c r="J210" s="202">
        <v>5501</v>
      </c>
      <c r="K210" s="202">
        <v>5678</v>
      </c>
      <c r="L210" s="202">
        <v>5848</v>
      </c>
      <c r="M210" s="202">
        <v>5989</v>
      </c>
    </row>
    <row r="211" spans="1:13" ht="16.5" customHeight="1" x14ac:dyDescent="0.2">
      <c r="A211" s="27" t="s">
        <v>198</v>
      </c>
      <c r="B211" s="27" t="s">
        <v>222</v>
      </c>
      <c r="C211" s="202">
        <v>8191</v>
      </c>
      <c r="D211" s="202">
        <v>8235</v>
      </c>
      <c r="E211" s="202">
        <v>8324</v>
      </c>
      <c r="F211" s="202">
        <v>8339</v>
      </c>
      <c r="G211" s="202">
        <v>8315</v>
      </c>
      <c r="H211" s="202">
        <v>8291</v>
      </c>
      <c r="I211" s="202">
        <v>8562</v>
      </c>
      <c r="J211" s="202">
        <v>8783</v>
      </c>
      <c r="K211" s="202">
        <v>9015</v>
      </c>
      <c r="L211" s="202">
        <v>9191</v>
      </c>
      <c r="M211" s="202">
        <v>9519</v>
      </c>
    </row>
    <row r="212" spans="1:13" ht="16.5" customHeight="1" x14ac:dyDescent="0.2">
      <c r="A212" s="27" t="s">
        <v>198</v>
      </c>
      <c r="B212" s="27" t="s">
        <v>223</v>
      </c>
      <c r="C212" s="202">
        <v>7518</v>
      </c>
      <c r="D212" s="202">
        <v>7674</v>
      </c>
      <c r="E212" s="202">
        <v>7960</v>
      </c>
      <c r="F212" s="202">
        <v>7612</v>
      </c>
      <c r="G212" s="202">
        <v>6912</v>
      </c>
      <c r="H212" s="202">
        <v>6770</v>
      </c>
      <c r="I212" s="202">
        <v>7272</v>
      </c>
      <c r="J212" s="202">
        <v>7811</v>
      </c>
      <c r="K212" s="202">
        <v>8309</v>
      </c>
      <c r="L212" s="202">
        <v>8359</v>
      </c>
      <c r="M212" s="202">
        <v>8945</v>
      </c>
    </row>
    <row r="213" spans="1:13" ht="16.5" customHeight="1" x14ac:dyDescent="0.2">
      <c r="A213" s="27" t="s">
        <v>198</v>
      </c>
      <c r="B213" s="27" t="s">
        <v>224</v>
      </c>
      <c r="C213" s="202">
        <v>4582</v>
      </c>
      <c r="D213" s="202">
        <v>4747</v>
      </c>
      <c r="E213" s="202">
        <v>5095</v>
      </c>
      <c r="F213" s="202">
        <v>4605</v>
      </c>
      <c r="G213" s="202">
        <v>3801</v>
      </c>
      <c r="H213" s="202">
        <v>3643</v>
      </c>
      <c r="I213" s="202">
        <v>4082</v>
      </c>
      <c r="J213" s="202">
        <v>4572</v>
      </c>
      <c r="K213" s="202">
        <v>5017</v>
      </c>
      <c r="L213" s="202">
        <v>5072</v>
      </c>
      <c r="M213" s="202">
        <v>5684</v>
      </c>
    </row>
    <row r="214" spans="1:13" ht="16.5" customHeight="1" x14ac:dyDescent="0.2">
      <c r="A214" s="27" t="s">
        <v>198</v>
      </c>
      <c r="B214" s="27" t="s">
        <v>225</v>
      </c>
      <c r="C214" s="202">
        <v>1189</v>
      </c>
      <c r="D214" s="202">
        <v>1229</v>
      </c>
      <c r="E214" s="202">
        <v>1295</v>
      </c>
      <c r="F214" s="202">
        <v>1124</v>
      </c>
      <c r="G214" s="202">
        <v>864</v>
      </c>
      <c r="H214" s="202">
        <v>765</v>
      </c>
      <c r="I214" s="202">
        <v>874</v>
      </c>
      <c r="J214" s="202">
        <v>1013</v>
      </c>
      <c r="K214" s="202">
        <v>1141</v>
      </c>
      <c r="L214" s="202">
        <v>1122</v>
      </c>
      <c r="M214" s="202">
        <v>1307</v>
      </c>
    </row>
    <row r="215" spans="1:13" ht="16.5" customHeight="1" x14ac:dyDescent="0.2">
      <c r="A215" s="27" t="s">
        <v>198</v>
      </c>
      <c r="B215" s="27" t="s">
        <v>226</v>
      </c>
      <c r="C215" s="202">
        <v>67</v>
      </c>
      <c r="D215" s="202">
        <v>80</v>
      </c>
      <c r="E215" s="202">
        <v>73</v>
      </c>
      <c r="F215" s="202">
        <v>65</v>
      </c>
      <c r="G215" s="202">
        <v>46</v>
      </c>
      <c r="H215" s="202">
        <v>39</v>
      </c>
      <c r="I215" s="202">
        <v>57</v>
      </c>
      <c r="J215" s="202">
        <v>47</v>
      </c>
      <c r="K215" s="202">
        <v>55</v>
      </c>
      <c r="L215" s="202">
        <v>55</v>
      </c>
      <c r="M215" s="202">
        <v>66</v>
      </c>
    </row>
    <row r="216" spans="1:13" ht="16.5" customHeight="1" x14ac:dyDescent="0.2">
      <c r="A216" s="27" t="s">
        <v>198</v>
      </c>
      <c r="B216" s="27" t="s">
        <v>230</v>
      </c>
      <c r="C216" s="202">
        <v>24</v>
      </c>
      <c r="D216" s="202">
        <v>27</v>
      </c>
      <c r="E216" s="202">
        <v>27</v>
      </c>
      <c r="F216" s="202">
        <v>25</v>
      </c>
      <c r="G216" s="202">
        <v>23</v>
      </c>
      <c r="H216" s="202">
        <v>22</v>
      </c>
      <c r="I216" s="202">
        <v>29</v>
      </c>
      <c r="J216" s="202">
        <v>27</v>
      </c>
      <c r="K216" s="202">
        <v>27</v>
      </c>
      <c r="L216" s="202">
        <v>25</v>
      </c>
      <c r="M216" s="202">
        <v>25</v>
      </c>
    </row>
    <row r="217" spans="1:13" ht="16.5" customHeight="1" x14ac:dyDescent="0.2">
      <c r="A217" s="57" t="s">
        <v>198</v>
      </c>
      <c r="B217" s="57" t="s">
        <v>82</v>
      </c>
      <c r="C217" s="203">
        <v>31029</v>
      </c>
      <c r="D217" s="203">
        <v>31565</v>
      </c>
      <c r="E217" s="203">
        <v>32357</v>
      </c>
      <c r="F217" s="203">
        <v>31613</v>
      </c>
      <c r="G217" s="203">
        <v>30211</v>
      </c>
      <c r="H217" s="203">
        <v>29823</v>
      </c>
      <c r="I217" s="203">
        <v>31519</v>
      </c>
      <c r="J217" s="203">
        <v>33026</v>
      </c>
      <c r="K217" s="203">
        <v>34439</v>
      </c>
      <c r="L217" s="203">
        <v>34925</v>
      </c>
      <c r="M217" s="203">
        <v>36828</v>
      </c>
    </row>
    <row r="218" spans="1:13" ht="16.5" customHeight="1" x14ac:dyDescent="0.2">
      <c r="A218" s="27" t="s">
        <v>199</v>
      </c>
      <c r="B218" s="27" t="s">
        <v>217</v>
      </c>
      <c r="C218" s="201">
        <v>74</v>
      </c>
      <c r="D218" s="201">
        <v>77</v>
      </c>
      <c r="E218" s="201">
        <v>69</v>
      </c>
      <c r="F218" s="201">
        <v>70</v>
      </c>
      <c r="G218" s="201">
        <v>66</v>
      </c>
      <c r="H218" s="201">
        <v>68</v>
      </c>
      <c r="I218" s="201">
        <v>65</v>
      </c>
      <c r="J218" s="201">
        <v>66</v>
      </c>
      <c r="K218" s="201">
        <v>64</v>
      </c>
      <c r="L218" s="201">
        <v>66</v>
      </c>
      <c r="M218" s="201">
        <v>275</v>
      </c>
    </row>
    <row r="219" spans="1:13" ht="16.5" customHeight="1" x14ac:dyDescent="0.2">
      <c r="A219" s="27" t="s">
        <v>199</v>
      </c>
      <c r="B219" s="27" t="s">
        <v>218</v>
      </c>
      <c r="C219" s="202">
        <v>820</v>
      </c>
      <c r="D219" s="202">
        <v>840</v>
      </c>
      <c r="E219" s="202">
        <v>805</v>
      </c>
      <c r="F219" s="202">
        <v>815</v>
      </c>
      <c r="G219" s="202">
        <v>808</v>
      </c>
      <c r="H219" s="202">
        <v>818</v>
      </c>
      <c r="I219" s="202">
        <v>787</v>
      </c>
      <c r="J219" s="202">
        <v>792</v>
      </c>
      <c r="K219" s="202">
        <v>769</v>
      </c>
      <c r="L219" s="202">
        <v>797</v>
      </c>
      <c r="M219" s="202">
        <v>778</v>
      </c>
    </row>
    <row r="220" spans="1:13" ht="16.5" customHeight="1" x14ac:dyDescent="0.2">
      <c r="A220" s="27" t="s">
        <v>199</v>
      </c>
      <c r="B220" s="27" t="s">
        <v>219</v>
      </c>
      <c r="C220" s="202">
        <v>1051</v>
      </c>
      <c r="D220" s="202">
        <v>1091</v>
      </c>
      <c r="E220" s="202">
        <v>1116</v>
      </c>
      <c r="F220" s="202">
        <v>1175</v>
      </c>
      <c r="G220" s="202">
        <v>1248</v>
      </c>
      <c r="H220" s="202">
        <v>1224</v>
      </c>
      <c r="I220" s="202">
        <v>1258</v>
      </c>
      <c r="J220" s="202">
        <v>1220</v>
      </c>
      <c r="K220" s="202">
        <v>1190</v>
      </c>
      <c r="L220" s="202">
        <v>1191</v>
      </c>
      <c r="M220" s="202">
        <v>1164</v>
      </c>
    </row>
    <row r="221" spans="1:13" ht="16.5" customHeight="1" x14ac:dyDescent="0.2">
      <c r="A221" s="27" t="s">
        <v>199</v>
      </c>
      <c r="B221" s="27" t="s">
        <v>220</v>
      </c>
      <c r="C221" s="202">
        <v>1514</v>
      </c>
      <c r="D221" s="202">
        <v>1521</v>
      </c>
      <c r="E221" s="202">
        <v>1552</v>
      </c>
      <c r="F221" s="202">
        <v>1605</v>
      </c>
      <c r="G221" s="202">
        <v>1676</v>
      </c>
      <c r="H221" s="202">
        <v>1681</v>
      </c>
      <c r="I221" s="202">
        <v>1824</v>
      </c>
      <c r="J221" s="202">
        <v>1872</v>
      </c>
      <c r="K221" s="202">
        <v>1884</v>
      </c>
      <c r="L221" s="202">
        <v>1893</v>
      </c>
      <c r="M221" s="202">
        <v>1872</v>
      </c>
    </row>
    <row r="222" spans="1:13" ht="16.5" customHeight="1" x14ac:dyDescent="0.2">
      <c r="A222" s="27" t="s">
        <v>199</v>
      </c>
      <c r="B222" s="27" t="s">
        <v>221</v>
      </c>
      <c r="C222" s="202">
        <v>3503</v>
      </c>
      <c r="D222" s="202">
        <v>3496</v>
      </c>
      <c r="E222" s="202">
        <v>3472</v>
      </c>
      <c r="F222" s="202">
        <v>3532</v>
      </c>
      <c r="G222" s="202">
        <v>3665</v>
      </c>
      <c r="H222" s="202">
        <v>3665</v>
      </c>
      <c r="I222" s="202">
        <v>3797</v>
      </c>
      <c r="J222" s="202">
        <v>3886</v>
      </c>
      <c r="K222" s="202">
        <v>4024</v>
      </c>
      <c r="L222" s="202">
        <v>4144</v>
      </c>
      <c r="M222" s="202">
        <v>4249</v>
      </c>
    </row>
    <row r="223" spans="1:13" ht="16.5" customHeight="1" x14ac:dyDescent="0.2">
      <c r="A223" s="27" t="s">
        <v>199</v>
      </c>
      <c r="B223" s="27" t="s">
        <v>222</v>
      </c>
      <c r="C223" s="202">
        <v>6470</v>
      </c>
      <c r="D223" s="202">
        <v>6442</v>
      </c>
      <c r="E223" s="202">
        <v>6384</v>
      </c>
      <c r="F223" s="202">
        <v>6521</v>
      </c>
      <c r="G223" s="202">
        <v>6792</v>
      </c>
      <c r="H223" s="202">
        <v>6796</v>
      </c>
      <c r="I223" s="202">
        <v>6825</v>
      </c>
      <c r="J223" s="202">
        <v>6793</v>
      </c>
      <c r="K223" s="202">
        <v>6827</v>
      </c>
      <c r="L223" s="202">
        <v>6932</v>
      </c>
      <c r="M223" s="202">
        <v>6969</v>
      </c>
    </row>
    <row r="224" spans="1:13" ht="16.5" customHeight="1" x14ac:dyDescent="0.2">
      <c r="A224" s="27" t="s">
        <v>199</v>
      </c>
      <c r="B224" s="27" t="s">
        <v>223</v>
      </c>
      <c r="C224" s="202">
        <v>10732</v>
      </c>
      <c r="D224" s="202">
        <v>10718</v>
      </c>
      <c r="E224" s="202">
        <v>10640</v>
      </c>
      <c r="F224" s="202">
        <v>10822</v>
      </c>
      <c r="G224" s="202">
        <v>11190</v>
      </c>
      <c r="H224" s="202">
        <v>11250</v>
      </c>
      <c r="I224" s="202">
        <v>11330</v>
      </c>
      <c r="J224" s="202">
        <v>11319</v>
      </c>
      <c r="K224" s="202">
        <v>11375</v>
      </c>
      <c r="L224" s="202">
        <v>11494</v>
      </c>
      <c r="M224" s="202">
        <v>11420</v>
      </c>
    </row>
    <row r="225" spans="1:13" ht="16.5" customHeight="1" x14ac:dyDescent="0.2">
      <c r="A225" s="27" t="s">
        <v>199</v>
      </c>
      <c r="B225" s="27" t="s">
        <v>224</v>
      </c>
      <c r="C225" s="202">
        <v>19214</v>
      </c>
      <c r="D225" s="202">
        <v>19503</v>
      </c>
      <c r="E225" s="202">
        <v>19951</v>
      </c>
      <c r="F225" s="202">
        <v>19520</v>
      </c>
      <c r="G225" s="202">
        <v>18434</v>
      </c>
      <c r="H225" s="202">
        <v>18156</v>
      </c>
      <c r="I225" s="202">
        <v>19058</v>
      </c>
      <c r="J225" s="202">
        <v>19973</v>
      </c>
      <c r="K225" s="202">
        <v>20746</v>
      </c>
      <c r="L225" s="202">
        <v>20804</v>
      </c>
      <c r="M225" s="202">
        <v>21645</v>
      </c>
    </row>
    <row r="226" spans="1:13" ht="16.5" customHeight="1" x14ac:dyDescent="0.2">
      <c r="A226" s="27" t="s">
        <v>199</v>
      </c>
      <c r="B226" s="27" t="s">
        <v>225</v>
      </c>
      <c r="C226" s="202">
        <v>14657</v>
      </c>
      <c r="D226" s="202">
        <v>15058</v>
      </c>
      <c r="E226" s="202">
        <v>15822</v>
      </c>
      <c r="F226" s="202">
        <v>14431</v>
      </c>
      <c r="G226" s="202">
        <v>12142</v>
      </c>
      <c r="H226" s="202">
        <v>11554</v>
      </c>
      <c r="I226" s="202">
        <v>12534</v>
      </c>
      <c r="J226" s="202">
        <v>13659</v>
      </c>
      <c r="K226" s="202">
        <v>14700</v>
      </c>
      <c r="L226" s="202">
        <v>14524</v>
      </c>
      <c r="M226" s="202">
        <v>15870</v>
      </c>
    </row>
    <row r="227" spans="1:13" ht="16.5" customHeight="1" x14ac:dyDescent="0.2">
      <c r="A227" s="27" t="s">
        <v>199</v>
      </c>
      <c r="B227" s="27" t="s">
        <v>226</v>
      </c>
      <c r="C227" s="202">
        <v>2225</v>
      </c>
      <c r="D227" s="202">
        <v>2342</v>
      </c>
      <c r="E227" s="202">
        <v>2505</v>
      </c>
      <c r="F227" s="202">
        <v>2123</v>
      </c>
      <c r="G227" s="202">
        <v>1499</v>
      </c>
      <c r="H227" s="202">
        <v>1315</v>
      </c>
      <c r="I227" s="202">
        <v>1537</v>
      </c>
      <c r="J227" s="202">
        <v>1756</v>
      </c>
      <c r="K227" s="202">
        <v>1901</v>
      </c>
      <c r="L227" s="202">
        <v>1811</v>
      </c>
      <c r="M227" s="202">
        <v>2058</v>
      </c>
    </row>
    <row r="228" spans="1:13" ht="16.5" customHeight="1" x14ac:dyDescent="0.2">
      <c r="A228" s="27" t="s">
        <v>199</v>
      </c>
      <c r="B228" s="27" t="s">
        <v>230</v>
      </c>
      <c r="C228" s="202">
        <v>24</v>
      </c>
      <c r="D228" s="202">
        <v>37</v>
      </c>
      <c r="E228" s="202">
        <v>35</v>
      </c>
      <c r="F228" s="202">
        <v>32</v>
      </c>
      <c r="G228" s="202">
        <v>27</v>
      </c>
      <c r="H228" s="202">
        <v>28</v>
      </c>
      <c r="I228" s="202">
        <v>32</v>
      </c>
      <c r="J228" s="202">
        <v>28</v>
      </c>
      <c r="K228" s="202">
        <v>30</v>
      </c>
      <c r="L228" s="202">
        <v>31</v>
      </c>
      <c r="M228" s="202">
        <v>35</v>
      </c>
    </row>
    <row r="229" spans="1:13" ht="16.5" customHeight="1" x14ac:dyDescent="0.2">
      <c r="A229" s="57" t="s">
        <v>199</v>
      </c>
      <c r="B229" s="57" t="s">
        <v>82</v>
      </c>
      <c r="C229" s="203">
        <v>60284</v>
      </c>
      <c r="D229" s="203">
        <v>61126</v>
      </c>
      <c r="E229" s="203">
        <v>62351</v>
      </c>
      <c r="F229" s="203">
        <v>60644</v>
      </c>
      <c r="G229" s="203">
        <v>57545</v>
      </c>
      <c r="H229" s="203">
        <v>56554</v>
      </c>
      <c r="I229" s="203">
        <v>59047</v>
      </c>
      <c r="J229" s="203">
        <v>61364</v>
      </c>
      <c r="K229" s="203">
        <v>63511</v>
      </c>
      <c r="L229" s="203">
        <v>63687</v>
      </c>
      <c r="M229" s="203">
        <v>66334</v>
      </c>
    </row>
    <row r="230" spans="1:13" ht="16.5" customHeight="1" x14ac:dyDescent="0.2">
      <c r="A230" s="27" t="s">
        <v>200</v>
      </c>
      <c r="B230" s="27" t="s">
        <v>217</v>
      </c>
      <c r="C230" s="201">
        <v>48</v>
      </c>
      <c r="D230" s="201">
        <v>51</v>
      </c>
      <c r="E230" s="201">
        <v>47</v>
      </c>
      <c r="F230" s="201">
        <v>47</v>
      </c>
      <c r="G230" s="201">
        <v>45</v>
      </c>
      <c r="H230" s="201">
        <v>47</v>
      </c>
      <c r="I230" s="201">
        <v>45</v>
      </c>
      <c r="J230" s="201">
        <v>45</v>
      </c>
      <c r="K230" s="201">
        <v>44</v>
      </c>
      <c r="L230" s="201">
        <v>44</v>
      </c>
      <c r="M230" s="201">
        <v>237</v>
      </c>
    </row>
    <row r="231" spans="1:13" ht="16.5" customHeight="1" x14ac:dyDescent="0.2">
      <c r="A231" s="27" t="s">
        <v>200</v>
      </c>
      <c r="B231" s="27" t="s">
        <v>218</v>
      </c>
      <c r="C231" s="202">
        <v>541</v>
      </c>
      <c r="D231" s="202">
        <v>560</v>
      </c>
      <c r="E231" s="202">
        <v>540</v>
      </c>
      <c r="F231" s="202">
        <v>553</v>
      </c>
      <c r="G231" s="202">
        <v>557</v>
      </c>
      <c r="H231" s="202">
        <v>567</v>
      </c>
      <c r="I231" s="202">
        <v>549</v>
      </c>
      <c r="J231" s="202">
        <v>549</v>
      </c>
      <c r="K231" s="202">
        <v>530</v>
      </c>
      <c r="L231" s="202">
        <v>546</v>
      </c>
      <c r="M231" s="202">
        <v>523</v>
      </c>
    </row>
    <row r="232" spans="1:13" ht="16.5" customHeight="1" x14ac:dyDescent="0.2">
      <c r="A232" s="27" t="s">
        <v>200</v>
      </c>
      <c r="B232" s="27" t="s">
        <v>219</v>
      </c>
      <c r="C232" s="202">
        <v>869</v>
      </c>
      <c r="D232" s="202">
        <v>878</v>
      </c>
      <c r="E232" s="202">
        <v>878</v>
      </c>
      <c r="F232" s="202">
        <v>919</v>
      </c>
      <c r="G232" s="202">
        <v>986</v>
      </c>
      <c r="H232" s="202">
        <v>975</v>
      </c>
      <c r="I232" s="202">
        <v>980</v>
      </c>
      <c r="J232" s="202">
        <v>951</v>
      </c>
      <c r="K232" s="202">
        <v>929</v>
      </c>
      <c r="L232" s="202">
        <v>938</v>
      </c>
      <c r="M232" s="202">
        <v>908</v>
      </c>
    </row>
    <row r="233" spans="1:13" ht="16.5" customHeight="1" x14ac:dyDescent="0.2">
      <c r="A233" s="27" t="s">
        <v>200</v>
      </c>
      <c r="B233" s="27" t="s">
        <v>220</v>
      </c>
      <c r="C233" s="202">
        <v>1325</v>
      </c>
      <c r="D233" s="202">
        <v>1330</v>
      </c>
      <c r="E233" s="202">
        <v>1343</v>
      </c>
      <c r="F233" s="202">
        <v>1361</v>
      </c>
      <c r="G233" s="202">
        <v>1408</v>
      </c>
      <c r="H233" s="202">
        <v>1405</v>
      </c>
      <c r="I233" s="202">
        <v>1474</v>
      </c>
      <c r="J233" s="202">
        <v>1486</v>
      </c>
      <c r="K233" s="202">
        <v>1489</v>
      </c>
      <c r="L233" s="202">
        <v>1492</v>
      </c>
      <c r="M233" s="202">
        <v>1497</v>
      </c>
    </row>
    <row r="234" spans="1:13" ht="16.5" customHeight="1" x14ac:dyDescent="0.2">
      <c r="A234" s="27" t="s">
        <v>200</v>
      </c>
      <c r="B234" s="27" t="s">
        <v>221</v>
      </c>
      <c r="C234" s="202">
        <v>2949</v>
      </c>
      <c r="D234" s="202">
        <v>2943</v>
      </c>
      <c r="E234" s="202">
        <v>2939</v>
      </c>
      <c r="F234" s="202">
        <v>2970</v>
      </c>
      <c r="G234" s="202">
        <v>3045</v>
      </c>
      <c r="H234" s="202">
        <v>3019</v>
      </c>
      <c r="I234" s="202">
        <v>3115</v>
      </c>
      <c r="J234" s="202">
        <v>3172</v>
      </c>
      <c r="K234" s="202">
        <v>3237</v>
      </c>
      <c r="L234" s="202">
        <v>3292</v>
      </c>
      <c r="M234" s="202">
        <v>3356</v>
      </c>
    </row>
    <row r="235" spans="1:13" ht="16.5" customHeight="1" x14ac:dyDescent="0.2">
      <c r="A235" s="27" t="s">
        <v>200</v>
      </c>
      <c r="B235" s="27" t="s">
        <v>222</v>
      </c>
      <c r="C235" s="202">
        <v>5116</v>
      </c>
      <c r="D235" s="202">
        <v>5104</v>
      </c>
      <c r="E235" s="202">
        <v>5071</v>
      </c>
      <c r="F235" s="202">
        <v>5118</v>
      </c>
      <c r="G235" s="202">
        <v>5265</v>
      </c>
      <c r="H235" s="202">
        <v>5237</v>
      </c>
      <c r="I235" s="202">
        <v>5283</v>
      </c>
      <c r="J235" s="202">
        <v>5268</v>
      </c>
      <c r="K235" s="202">
        <v>5287</v>
      </c>
      <c r="L235" s="202">
        <v>5361</v>
      </c>
      <c r="M235" s="202">
        <v>5417</v>
      </c>
    </row>
    <row r="236" spans="1:13" ht="16.5" customHeight="1" x14ac:dyDescent="0.2">
      <c r="A236" s="27" t="s">
        <v>200</v>
      </c>
      <c r="B236" s="27" t="s">
        <v>223</v>
      </c>
      <c r="C236" s="202">
        <v>8053</v>
      </c>
      <c r="D236" s="202">
        <v>8062</v>
      </c>
      <c r="E236" s="202">
        <v>8010</v>
      </c>
      <c r="F236" s="202">
        <v>8122</v>
      </c>
      <c r="G236" s="202">
        <v>8431</v>
      </c>
      <c r="H236" s="202">
        <v>8395</v>
      </c>
      <c r="I236" s="202">
        <v>8453</v>
      </c>
      <c r="J236" s="202">
        <v>8390</v>
      </c>
      <c r="K236" s="202">
        <v>8395</v>
      </c>
      <c r="L236" s="202">
        <v>8468</v>
      </c>
      <c r="M236" s="202">
        <v>8422</v>
      </c>
    </row>
    <row r="237" spans="1:13" ht="16.5" customHeight="1" x14ac:dyDescent="0.2">
      <c r="A237" s="27" t="s">
        <v>200</v>
      </c>
      <c r="B237" s="27" t="s">
        <v>224</v>
      </c>
      <c r="C237" s="202">
        <v>19320</v>
      </c>
      <c r="D237" s="202">
        <v>19427</v>
      </c>
      <c r="E237" s="202">
        <v>19471</v>
      </c>
      <c r="F237" s="202">
        <v>19677</v>
      </c>
      <c r="G237" s="202">
        <v>20156</v>
      </c>
      <c r="H237" s="202">
        <v>20088</v>
      </c>
      <c r="I237" s="202">
        <v>20322</v>
      </c>
      <c r="J237" s="202">
        <v>20402</v>
      </c>
      <c r="K237" s="202">
        <v>20559</v>
      </c>
      <c r="L237" s="202">
        <v>20721</v>
      </c>
      <c r="M237" s="202">
        <v>20674</v>
      </c>
    </row>
    <row r="238" spans="1:13" ht="16.5" customHeight="1" x14ac:dyDescent="0.2">
      <c r="A238" s="27" t="s">
        <v>200</v>
      </c>
      <c r="B238" s="27" t="s">
        <v>225</v>
      </c>
      <c r="C238" s="202">
        <v>36273</v>
      </c>
      <c r="D238" s="202">
        <v>37165</v>
      </c>
      <c r="E238" s="202">
        <v>38318</v>
      </c>
      <c r="F238" s="202">
        <v>37041</v>
      </c>
      <c r="G238" s="202">
        <v>34479</v>
      </c>
      <c r="H238" s="202">
        <v>33668</v>
      </c>
      <c r="I238" s="202">
        <v>35445</v>
      </c>
      <c r="J238" s="202">
        <v>37198</v>
      </c>
      <c r="K238" s="202">
        <v>38810</v>
      </c>
      <c r="L238" s="202">
        <v>38698</v>
      </c>
      <c r="M238" s="202">
        <v>40512</v>
      </c>
    </row>
    <row r="239" spans="1:13" ht="16.5" customHeight="1" x14ac:dyDescent="0.2">
      <c r="A239" s="27" t="s">
        <v>200</v>
      </c>
      <c r="B239" s="27" t="s">
        <v>226</v>
      </c>
      <c r="C239" s="202">
        <v>15387</v>
      </c>
      <c r="D239" s="202">
        <v>16214</v>
      </c>
      <c r="E239" s="202">
        <v>17536</v>
      </c>
      <c r="F239" s="202">
        <v>15824</v>
      </c>
      <c r="G239" s="202">
        <v>12789</v>
      </c>
      <c r="H239" s="202">
        <v>12052</v>
      </c>
      <c r="I239" s="202">
        <v>13447</v>
      </c>
      <c r="J239" s="202">
        <v>15003</v>
      </c>
      <c r="K239" s="202">
        <v>16193</v>
      </c>
      <c r="L239" s="202">
        <v>15710</v>
      </c>
      <c r="M239" s="202">
        <v>17585</v>
      </c>
    </row>
    <row r="240" spans="1:13" ht="16.5" customHeight="1" x14ac:dyDescent="0.2">
      <c r="A240" s="27" t="s">
        <v>200</v>
      </c>
      <c r="B240" s="27" t="s">
        <v>230</v>
      </c>
      <c r="C240" s="202">
        <v>175</v>
      </c>
      <c r="D240" s="202">
        <v>212</v>
      </c>
      <c r="E240" s="202">
        <v>241</v>
      </c>
      <c r="F240" s="202">
        <v>207</v>
      </c>
      <c r="G240" s="202">
        <v>155</v>
      </c>
      <c r="H240" s="202">
        <v>149</v>
      </c>
      <c r="I240" s="202">
        <v>189</v>
      </c>
      <c r="J240" s="202">
        <v>203</v>
      </c>
      <c r="K240" s="202">
        <v>203</v>
      </c>
      <c r="L240" s="202">
        <v>187</v>
      </c>
      <c r="M240" s="202">
        <v>226</v>
      </c>
    </row>
    <row r="241" spans="1:13" ht="16.5" customHeight="1" x14ac:dyDescent="0.2">
      <c r="A241" s="57" t="s">
        <v>200</v>
      </c>
      <c r="B241" s="57" t="s">
        <v>82</v>
      </c>
      <c r="C241" s="203">
        <v>90057</v>
      </c>
      <c r="D241" s="203">
        <v>91944</v>
      </c>
      <c r="E241" s="203">
        <v>94395</v>
      </c>
      <c r="F241" s="203">
        <v>91839</v>
      </c>
      <c r="G241" s="203">
        <v>87316</v>
      </c>
      <c r="H241" s="203">
        <v>85601</v>
      </c>
      <c r="I241" s="203">
        <v>89302</v>
      </c>
      <c r="J241" s="203">
        <v>92667</v>
      </c>
      <c r="K241" s="203">
        <v>95677</v>
      </c>
      <c r="L241" s="203">
        <v>95458</v>
      </c>
      <c r="M241" s="203">
        <v>99358</v>
      </c>
    </row>
    <row r="242" spans="1:13" ht="16.5" customHeight="1" x14ac:dyDescent="0.2">
      <c r="A242" s="27" t="s">
        <v>201</v>
      </c>
      <c r="B242" s="27" t="s">
        <v>217</v>
      </c>
      <c r="C242" s="201">
        <v>35</v>
      </c>
      <c r="D242" s="201">
        <v>37</v>
      </c>
      <c r="E242" s="201">
        <v>35</v>
      </c>
      <c r="F242" s="201">
        <v>35</v>
      </c>
      <c r="G242" s="201">
        <v>34</v>
      </c>
      <c r="H242" s="201">
        <v>35</v>
      </c>
      <c r="I242" s="201">
        <v>34</v>
      </c>
      <c r="J242" s="201">
        <v>34</v>
      </c>
      <c r="K242" s="201">
        <v>34</v>
      </c>
      <c r="L242" s="201">
        <v>33</v>
      </c>
      <c r="M242" s="201">
        <v>213</v>
      </c>
    </row>
    <row r="243" spans="1:13" ht="16.5" customHeight="1" x14ac:dyDescent="0.2">
      <c r="A243" s="27" t="s">
        <v>201</v>
      </c>
      <c r="B243" s="27" t="s">
        <v>218</v>
      </c>
      <c r="C243" s="202">
        <v>394</v>
      </c>
      <c r="D243" s="202">
        <v>408</v>
      </c>
      <c r="E243" s="202">
        <v>395</v>
      </c>
      <c r="F243" s="202">
        <v>407</v>
      </c>
      <c r="G243" s="202">
        <v>416</v>
      </c>
      <c r="H243" s="202">
        <v>425</v>
      </c>
      <c r="I243" s="202">
        <v>415</v>
      </c>
      <c r="J243" s="202">
        <v>416</v>
      </c>
      <c r="K243" s="202">
        <v>403</v>
      </c>
      <c r="L243" s="202">
        <v>411</v>
      </c>
      <c r="M243" s="202">
        <v>390</v>
      </c>
    </row>
    <row r="244" spans="1:13" ht="16.5" customHeight="1" x14ac:dyDescent="0.2">
      <c r="A244" s="27" t="s">
        <v>201</v>
      </c>
      <c r="B244" s="27" t="s">
        <v>219</v>
      </c>
      <c r="C244" s="202">
        <v>713</v>
      </c>
      <c r="D244" s="202">
        <v>719</v>
      </c>
      <c r="E244" s="202">
        <v>710</v>
      </c>
      <c r="F244" s="202">
        <v>746</v>
      </c>
      <c r="G244" s="202">
        <v>810</v>
      </c>
      <c r="H244" s="202">
        <v>810</v>
      </c>
      <c r="I244" s="202">
        <v>810</v>
      </c>
      <c r="J244" s="202">
        <v>788</v>
      </c>
      <c r="K244" s="202">
        <v>771</v>
      </c>
      <c r="L244" s="202">
        <v>781</v>
      </c>
      <c r="M244" s="202">
        <v>752</v>
      </c>
    </row>
    <row r="245" spans="1:13" ht="16.5" customHeight="1" x14ac:dyDescent="0.2">
      <c r="A245" s="27" t="s">
        <v>201</v>
      </c>
      <c r="B245" s="27" t="s">
        <v>220</v>
      </c>
      <c r="C245" s="202">
        <v>1109</v>
      </c>
      <c r="D245" s="202">
        <v>1117</v>
      </c>
      <c r="E245" s="202">
        <v>1130</v>
      </c>
      <c r="F245" s="202">
        <v>1151</v>
      </c>
      <c r="G245" s="202">
        <v>1186</v>
      </c>
      <c r="H245" s="202">
        <v>1185</v>
      </c>
      <c r="I245" s="202">
        <v>1235</v>
      </c>
      <c r="J245" s="202">
        <v>1248</v>
      </c>
      <c r="K245" s="202">
        <v>1254</v>
      </c>
      <c r="L245" s="202">
        <v>1260</v>
      </c>
      <c r="M245" s="202">
        <v>1267</v>
      </c>
    </row>
    <row r="246" spans="1:13" ht="16.5" customHeight="1" x14ac:dyDescent="0.2">
      <c r="A246" s="27" t="s">
        <v>201</v>
      </c>
      <c r="B246" s="27" t="s">
        <v>221</v>
      </c>
      <c r="C246" s="202">
        <v>2429</v>
      </c>
      <c r="D246" s="202">
        <v>2436</v>
      </c>
      <c r="E246" s="202">
        <v>2424</v>
      </c>
      <c r="F246" s="202">
        <v>2462</v>
      </c>
      <c r="G246" s="202">
        <v>2533</v>
      </c>
      <c r="H246" s="202">
        <v>2522</v>
      </c>
      <c r="I246" s="202">
        <v>2613</v>
      </c>
      <c r="J246" s="202">
        <v>2661</v>
      </c>
      <c r="K246" s="202">
        <v>2708</v>
      </c>
      <c r="L246" s="202">
        <v>2745</v>
      </c>
      <c r="M246" s="202">
        <v>2777</v>
      </c>
    </row>
    <row r="247" spans="1:13" ht="16.5" customHeight="1" x14ac:dyDescent="0.2">
      <c r="A247" s="27" t="s">
        <v>201</v>
      </c>
      <c r="B247" s="27" t="s">
        <v>222</v>
      </c>
      <c r="C247" s="202">
        <v>4026</v>
      </c>
      <c r="D247" s="202">
        <v>4038</v>
      </c>
      <c r="E247" s="202">
        <v>4034</v>
      </c>
      <c r="F247" s="202">
        <v>4086</v>
      </c>
      <c r="G247" s="202">
        <v>4202</v>
      </c>
      <c r="H247" s="202">
        <v>4179</v>
      </c>
      <c r="I247" s="202">
        <v>4268</v>
      </c>
      <c r="J247" s="202">
        <v>4283</v>
      </c>
      <c r="K247" s="202">
        <v>4317</v>
      </c>
      <c r="L247" s="202">
        <v>4381</v>
      </c>
      <c r="M247" s="202">
        <v>4436</v>
      </c>
    </row>
    <row r="248" spans="1:13" ht="16.5" customHeight="1" x14ac:dyDescent="0.2">
      <c r="A248" s="27" t="s">
        <v>201</v>
      </c>
      <c r="B248" s="27" t="s">
        <v>223</v>
      </c>
      <c r="C248" s="202">
        <v>6141</v>
      </c>
      <c r="D248" s="202">
        <v>6161</v>
      </c>
      <c r="E248" s="202">
        <v>6145</v>
      </c>
      <c r="F248" s="202">
        <v>6249</v>
      </c>
      <c r="G248" s="202">
        <v>6448</v>
      </c>
      <c r="H248" s="202">
        <v>6417</v>
      </c>
      <c r="I248" s="202">
        <v>6518</v>
      </c>
      <c r="J248" s="202">
        <v>6525</v>
      </c>
      <c r="K248" s="202">
        <v>6558</v>
      </c>
      <c r="L248" s="202">
        <v>6631</v>
      </c>
      <c r="M248" s="202">
        <v>6609</v>
      </c>
    </row>
    <row r="249" spans="1:13" ht="16.5" customHeight="1" x14ac:dyDescent="0.2">
      <c r="A249" s="27" t="s">
        <v>201</v>
      </c>
      <c r="B249" s="27" t="s">
        <v>224</v>
      </c>
      <c r="C249" s="202">
        <v>14488</v>
      </c>
      <c r="D249" s="202">
        <v>14581</v>
      </c>
      <c r="E249" s="202">
        <v>14544</v>
      </c>
      <c r="F249" s="202">
        <v>14789</v>
      </c>
      <c r="G249" s="202">
        <v>15321</v>
      </c>
      <c r="H249" s="202">
        <v>15348</v>
      </c>
      <c r="I249" s="202">
        <v>15519</v>
      </c>
      <c r="J249" s="202">
        <v>15570</v>
      </c>
      <c r="K249" s="202">
        <v>15668</v>
      </c>
      <c r="L249" s="202">
        <v>15853</v>
      </c>
      <c r="M249" s="202">
        <v>15819</v>
      </c>
    </row>
    <row r="250" spans="1:13" ht="16.5" customHeight="1" x14ac:dyDescent="0.2">
      <c r="A250" s="27" t="s">
        <v>201</v>
      </c>
      <c r="B250" s="27" t="s">
        <v>225</v>
      </c>
      <c r="C250" s="202">
        <v>38010</v>
      </c>
      <c r="D250" s="202">
        <v>38772</v>
      </c>
      <c r="E250" s="202">
        <v>39458</v>
      </c>
      <c r="F250" s="202">
        <v>39438</v>
      </c>
      <c r="G250" s="202">
        <v>39138</v>
      </c>
      <c r="H250" s="202">
        <v>38907</v>
      </c>
      <c r="I250" s="202">
        <v>40358</v>
      </c>
      <c r="J250" s="202">
        <v>41517</v>
      </c>
      <c r="K250" s="202">
        <v>42705</v>
      </c>
      <c r="L250" s="202">
        <v>43133</v>
      </c>
      <c r="M250" s="202">
        <v>44067</v>
      </c>
    </row>
    <row r="251" spans="1:13" ht="16.5" customHeight="1" x14ac:dyDescent="0.2">
      <c r="A251" s="27" t="s">
        <v>201</v>
      </c>
      <c r="B251" s="27" t="s">
        <v>226</v>
      </c>
      <c r="C251" s="202">
        <v>34144</v>
      </c>
      <c r="D251" s="202">
        <v>36003</v>
      </c>
      <c r="E251" s="202">
        <v>38745</v>
      </c>
      <c r="F251" s="202">
        <v>36306</v>
      </c>
      <c r="G251" s="202">
        <v>31531</v>
      </c>
      <c r="H251" s="202">
        <v>30592</v>
      </c>
      <c r="I251" s="202">
        <v>33895</v>
      </c>
      <c r="J251" s="202">
        <v>37526</v>
      </c>
      <c r="K251" s="202">
        <v>40355</v>
      </c>
      <c r="L251" s="202">
        <v>40110</v>
      </c>
      <c r="M251" s="202">
        <v>44260</v>
      </c>
    </row>
    <row r="252" spans="1:13" ht="16.5" customHeight="1" x14ac:dyDescent="0.2">
      <c r="A252" s="27" t="s">
        <v>201</v>
      </c>
      <c r="B252" s="27" t="s">
        <v>230</v>
      </c>
      <c r="C252" s="202">
        <v>1619</v>
      </c>
      <c r="D252" s="202">
        <v>1768</v>
      </c>
      <c r="E252" s="202">
        <v>2072</v>
      </c>
      <c r="F252" s="202">
        <v>1668</v>
      </c>
      <c r="G252" s="202">
        <v>1101</v>
      </c>
      <c r="H252" s="202">
        <v>973</v>
      </c>
      <c r="I252" s="202">
        <v>1225</v>
      </c>
      <c r="J252" s="202">
        <v>1534</v>
      </c>
      <c r="K252" s="202">
        <v>1725</v>
      </c>
      <c r="L252" s="202">
        <v>1646</v>
      </c>
      <c r="M252" s="202">
        <v>2115</v>
      </c>
    </row>
    <row r="253" spans="1:13" ht="16.5" customHeight="1" x14ac:dyDescent="0.2">
      <c r="A253" s="57" t="s">
        <v>201</v>
      </c>
      <c r="B253" s="57" t="s">
        <v>82</v>
      </c>
      <c r="C253" s="203">
        <v>103108</v>
      </c>
      <c r="D253" s="203">
        <v>106039</v>
      </c>
      <c r="E253" s="203">
        <v>109690</v>
      </c>
      <c r="F253" s="203">
        <v>107337</v>
      </c>
      <c r="G253" s="203">
        <v>102720</v>
      </c>
      <c r="H253" s="203">
        <v>101394</v>
      </c>
      <c r="I253" s="203">
        <v>106889</v>
      </c>
      <c r="J253" s="203">
        <v>112102</v>
      </c>
      <c r="K253" s="203">
        <v>116498</v>
      </c>
      <c r="L253" s="203">
        <v>116985</v>
      </c>
      <c r="M253" s="203">
        <v>122704</v>
      </c>
    </row>
    <row r="254" spans="1:13" ht="16.5" customHeight="1" x14ac:dyDescent="0.2">
      <c r="A254" s="27" t="s">
        <v>202</v>
      </c>
      <c r="B254" s="27" t="s">
        <v>217</v>
      </c>
      <c r="C254" s="201">
        <v>29</v>
      </c>
      <c r="D254" s="201">
        <v>31</v>
      </c>
      <c r="E254" s="201">
        <v>29</v>
      </c>
      <c r="F254" s="201">
        <v>29</v>
      </c>
      <c r="G254" s="201">
        <v>28</v>
      </c>
      <c r="H254" s="201">
        <v>29</v>
      </c>
      <c r="I254" s="201">
        <v>29</v>
      </c>
      <c r="J254" s="201">
        <v>27</v>
      </c>
      <c r="K254" s="201">
        <v>27</v>
      </c>
      <c r="L254" s="201">
        <v>26</v>
      </c>
      <c r="M254" s="201">
        <v>188</v>
      </c>
    </row>
    <row r="255" spans="1:13" ht="16.5" customHeight="1" x14ac:dyDescent="0.2">
      <c r="A255" s="27" t="s">
        <v>202</v>
      </c>
      <c r="B255" s="27" t="s">
        <v>218</v>
      </c>
      <c r="C255" s="202">
        <v>330</v>
      </c>
      <c r="D255" s="202">
        <v>337</v>
      </c>
      <c r="E255" s="202">
        <v>323</v>
      </c>
      <c r="F255" s="202">
        <v>329</v>
      </c>
      <c r="G255" s="202">
        <v>334</v>
      </c>
      <c r="H255" s="202">
        <v>340</v>
      </c>
      <c r="I255" s="202">
        <v>326</v>
      </c>
      <c r="J255" s="202">
        <v>325</v>
      </c>
      <c r="K255" s="202">
        <v>310</v>
      </c>
      <c r="L255" s="202">
        <v>316</v>
      </c>
      <c r="M255" s="202">
        <v>296</v>
      </c>
    </row>
    <row r="256" spans="1:13" ht="16.5" customHeight="1" x14ac:dyDescent="0.2">
      <c r="A256" s="27" t="s">
        <v>202</v>
      </c>
      <c r="B256" s="27" t="s">
        <v>219</v>
      </c>
      <c r="C256" s="202">
        <v>632</v>
      </c>
      <c r="D256" s="202">
        <v>627</v>
      </c>
      <c r="E256" s="202">
        <v>615</v>
      </c>
      <c r="F256" s="202">
        <v>637</v>
      </c>
      <c r="G256" s="202">
        <v>683</v>
      </c>
      <c r="H256" s="202">
        <v>684</v>
      </c>
      <c r="I256" s="202">
        <v>672</v>
      </c>
      <c r="J256" s="202">
        <v>650</v>
      </c>
      <c r="K256" s="202">
        <v>631</v>
      </c>
      <c r="L256" s="202">
        <v>636</v>
      </c>
      <c r="M256" s="202">
        <v>608</v>
      </c>
    </row>
    <row r="257" spans="1:13" ht="16.5" customHeight="1" x14ac:dyDescent="0.2">
      <c r="A257" s="27" t="s">
        <v>202</v>
      </c>
      <c r="B257" s="27" t="s">
        <v>220</v>
      </c>
      <c r="C257" s="202">
        <v>1000</v>
      </c>
      <c r="D257" s="202">
        <v>996</v>
      </c>
      <c r="E257" s="202">
        <v>993</v>
      </c>
      <c r="F257" s="202">
        <v>999</v>
      </c>
      <c r="G257" s="202">
        <v>1019</v>
      </c>
      <c r="H257" s="202">
        <v>1016</v>
      </c>
      <c r="I257" s="202">
        <v>1039</v>
      </c>
      <c r="J257" s="202">
        <v>1040</v>
      </c>
      <c r="K257" s="202">
        <v>1035</v>
      </c>
      <c r="L257" s="202">
        <v>1035</v>
      </c>
      <c r="M257" s="202">
        <v>1035</v>
      </c>
    </row>
    <row r="258" spans="1:13" ht="16.5" customHeight="1" x14ac:dyDescent="0.2">
      <c r="A258" s="27" t="s">
        <v>202</v>
      </c>
      <c r="B258" s="27" t="s">
        <v>221</v>
      </c>
      <c r="C258" s="202">
        <v>2167</v>
      </c>
      <c r="D258" s="202">
        <v>2149</v>
      </c>
      <c r="E258" s="202">
        <v>2132</v>
      </c>
      <c r="F258" s="202">
        <v>2135</v>
      </c>
      <c r="G258" s="202">
        <v>2165</v>
      </c>
      <c r="H258" s="202">
        <v>2141</v>
      </c>
      <c r="I258" s="202">
        <v>2183</v>
      </c>
      <c r="J258" s="202">
        <v>2197</v>
      </c>
      <c r="K258" s="202">
        <v>2216</v>
      </c>
      <c r="L258" s="202">
        <v>2235</v>
      </c>
      <c r="M258" s="202">
        <v>2248</v>
      </c>
    </row>
    <row r="259" spans="1:13" ht="16.5" customHeight="1" x14ac:dyDescent="0.2">
      <c r="A259" s="27" t="s">
        <v>202</v>
      </c>
      <c r="B259" s="27" t="s">
        <v>222</v>
      </c>
      <c r="C259" s="202">
        <v>3608</v>
      </c>
      <c r="D259" s="202">
        <v>3576</v>
      </c>
      <c r="E259" s="202">
        <v>3533</v>
      </c>
      <c r="F259" s="202">
        <v>3528</v>
      </c>
      <c r="G259" s="202">
        <v>3583</v>
      </c>
      <c r="H259" s="202">
        <v>3549</v>
      </c>
      <c r="I259" s="202">
        <v>3558</v>
      </c>
      <c r="J259" s="202">
        <v>3537</v>
      </c>
      <c r="K259" s="202">
        <v>3541</v>
      </c>
      <c r="L259" s="202">
        <v>3556</v>
      </c>
      <c r="M259" s="202">
        <v>3576</v>
      </c>
    </row>
    <row r="260" spans="1:13" ht="16.5" customHeight="1" x14ac:dyDescent="0.2">
      <c r="A260" s="27" t="s">
        <v>201</v>
      </c>
      <c r="B260" s="27" t="s">
        <v>223</v>
      </c>
      <c r="C260" s="202">
        <v>5420</v>
      </c>
      <c r="D260" s="202">
        <v>5377</v>
      </c>
      <c r="E260" s="202">
        <v>5300</v>
      </c>
      <c r="F260" s="202">
        <v>5329</v>
      </c>
      <c r="G260" s="202">
        <v>5431</v>
      </c>
      <c r="H260" s="202">
        <v>5382</v>
      </c>
      <c r="I260" s="202">
        <v>5347</v>
      </c>
      <c r="J260" s="202">
        <v>5319</v>
      </c>
      <c r="K260" s="202">
        <v>5302</v>
      </c>
      <c r="L260" s="202">
        <v>5316</v>
      </c>
      <c r="M260" s="202">
        <v>5259</v>
      </c>
    </row>
    <row r="261" spans="1:13" ht="16.5" customHeight="1" x14ac:dyDescent="0.2">
      <c r="A261" s="27" t="s">
        <v>202</v>
      </c>
      <c r="B261" s="27" t="s">
        <v>224</v>
      </c>
      <c r="C261" s="202">
        <v>12598</v>
      </c>
      <c r="D261" s="202">
        <v>12524</v>
      </c>
      <c r="E261" s="202">
        <v>12391</v>
      </c>
      <c r="F261" s="202">
        <v>12439</v>
      </c>
      <c r="G261" s="202">
        <v>12775</v>
      </c>
      <c r="H261" s="202">
        <v>12687</v>
      </c>
      <c r="I261" s="202">
        <v>12615</v>
      </c>
      <c r="J261" s="202">
        <v>12502</v>
      </c>
      <c r="K261" s="202">
        <v>12487</v>
      </c>
      <c r="L261" s="202">
        <v>12525</v>
      </c>
      <c r="M261" s="202">
        <v>12354</v>
      </c>
    </row>
    <row r="262" spans="1:13" ht="16.5" customHeight="1" x14ac:dyDescent="0.2">
      <c r="A262" s="27" t="s">
        <v>202</v>
      </c>
      <c r="B262" s="27" t="s">
        <v>225</v>
      </c>
      <c r="C262" s="202">
        <v>36090</v>
      </c>
      <c r="D262" s="202">
        <v>36132</v>
      </c>
      <c r="E262" s="202">
        <v>36122</v>
      </c>
      <c r="F262" s="202">
        <v>36125</v>
      </c>
      <c r="G262" s="202">
        <v>36363</v>
      </c>
      <c r="H262" s="202">
        <v>35996</v>
      </c>
      <c r="I262" s="202">
        <v>36341</v>
      </c>
      <c r="J262" s="202">
        <v>36584</v>
      </c>
      <c r="K262" s="202">
        <v>36969</v>
      </c>
      <c r="L262" s="202">
        <v>37123</v>
      </c>
      <c r="M262" s="202">
        <v>37156</v>
      </c>
    </row>
    <row r="263" spans="1:13" ht="16.5" customHeight="1" x14ac:dyDescent="0.2">
      <c r="A263" s="27" t="s">
        <v>202</v>
      </c>
      <c r="B263" s="27" t="s">
        <v>226</v>
      </c>
      <c r="C263" s="202">
        <v>50864</v>
      </c>
      <c r="D263" s="202">
        <v>52639</v>
      </c>
      <c r="E263" s="202">
        <v>55281</v>
      </c>
      <c r="F263" s="202">
        <v>52713</v>
      </c>
      <c r="G263" s="202">
        <v>47733</v>
      </c>
      <c r="H263" s="202">
        <v>46427</v>
      </c>
      <c r="I263" s="202">
        <v>49876</v>
      </c>
      <c r="J263" s="202">
        <v>53667</v>
      </c>
      <c r="K263" s="202">
        <v>56524</v>
      </c>
      <c r="L263" s="202">
        <v>56331</v>
      </c>
      <c r="M263" s="202">
        <v>60154</v>
      </c>
    </row>
    <row r="264" spans="1:13" ht="16.5" customHeight="1" x14ac:dyDescent="0.2">
      <c r="A264" s="27" t="s">
        <v>202</v>
      </c>
      <c r="B264" s="27" t="s">
        <v>230</v>
      </c>
      <c r="C264" s="202">
        <v>7491</v>
      </c>
      <c r="D264" s="202">
        <v>7959</v>
      </c>
      <c r="E264" s="202">
        <v>8831</v>
      </c>
      <c r="F264" s="202">
        <v>7578</v>
      </c>
      <c r="G264" s="202">
        <v>5681</v>
      </c>
      <c r="H264" s="202">
        <v>5245</v>
      </c>
      <c r="I264" s="202">
        <v>6084</v>
      </c>
      <c r="J264" s="202">
        <v>7164</v>
      </c>
      <c r="K264" s="202">
        <v>7844</v>
      </c>
      <c r="L264" s="202">
        <v>7617</v>
      </c>
      <c r="M264" s="202">
        <v>9044</v>
      </c>
    </row>
    <row r="265" spans="1:13" ht="16.5" customHeight="1" x14ac:dyDescent="0.2">
      <c r="A265" s="57" t="s">
        <v>202</v>
      </c>
      <c r="B265" s="57" t="s">
        <v>82</v>
      </c>
      <c r="C265" s="203">
        <v>120228</v>
      </c>
      <c r="D265" s="203">
        <v>122346</v>
      </c>
      <c r="E265" s="203">
        <v>125549</v>
      </c>
      <c r="F265" s="203">
        <v>121841</v>
      </c>
      <c r="G265" s="203">
        <v>115796</v>
      </c>
      <c r="H265" s="203">
        <v>113497</v>
      </c>
      <c r="I265" s="203">
        <v>118069</v>
      </c>
      <c r="J265" s="203">
        <v>123011</v>
      </c>
      <c r="K265" s="203">
        <v>126887</v>
      </c>
      <c r="L265" s="203">
        <v>126716</v>
      </c>
      <c r="M265" s="203">
        <v>131917</v>
      </c>
    </row>
    <row r="266" spans="1:13" ht="16.5" customHeight="1" x14ac:dyDescent="0.2">
      <c r="A266" s="27" t="s">
        <v>203</v>
      </c>
      <c r="B266" s="27" t="s">
        <v>217</v>
      </c>
      <c r="C266" s="201">
        <v>24</v>
      </c>
      <c r="D266" s="201">
        <v>26</v>
      </c>
      <c r="E266" s="201">
        <v>24</v>
      </c>
      <c r="F266" s="201">
        <v>25</v>
      </c>
      <c r="G266" s="201">
        <v>24</v>
      </c>
      <c r="H266" s="201">
        <v>25</v>
      </c>
      <c r="I266" s="201">
        <v>26</v>
      </c>
      <c r="J266" s="201">
        <v>24</v>
      </c>
      <c r="K266" s="201">
        <v>23</v>
      </c>
      <c r="L266" s="201">
        <v>23</v>
      </c>
      <c r="M266" s="201">
        <v>183</v>
      </c>
    </row>
    <row r="267" spans="1:13" ht="16.5" customHeight="1" x14ac:dyDescent="0.2">
      <c r="A267" s="27" t="s">
        <v>203</v>
      </c>
      <c r="B267" s="27" t="s">
        <v>218</v>
      </c>
      <c r="C267" s="202">
        <v>269</v>
      </c>
      <c r="D267" s="202">
        <v>278</v>
      </c>
      <c r="E267" s="202">
        <v>269</v>
      </c>
      <c r="F267" s="202">
        <v>278</v>
      </c>
      <c r="G267" s="202">
        <v>285</v>
      </c>
      <c r="H267" s="202">
        <v>291</v>
      </c>
      <c r="I267" s="202">
        <v>283</v>
      </c>
      <c r="J267" s="202">
        <v>283</v>
      </c>
      <c r="K267" s="202">
        <v>271</v>
      </c>
      <c r="L267" s="202">
        <v>276</v>
      </c>
      <c r="M267" s="202">
        <v>257</v>
      </c>
    </row>
    <row r="268" spans="1:13" ht="16.5" customHeight="1" x14ac:dyDescent="0.2">
      <c r="A268" s="27" t="s">
        <v>203</v>
      </c>
      <c r="B268" s="27" t="s">
        <v>219</v>
      </c>
      <c r="C268" s="202">
        <v>527</v>
      </c>
      <c r="D268" s="202">
        <v>528</v>
      </c>
      <c r="E268" s="202">
        <v>520</v>
      </c>
      <c r="F268" s="202">
        <v>547</v>
      </c>
      <c r="G268" s="202">
        <v>593</v>
      </c>
      <c r="H268" s="202">
        <v>597</v>
      </c>
      <c r="I268" s="202">
        <v>595</v>
      </c>
      <c r="J268" s="202">
        <v>578</v>
      </c>
      <c r="K268" s="202">
        <v>561</v>
      </c>
      <c r="L268" s="202">
        <v>568</v>
      </c>
      <c r="M268" s="202">
        <v>544</v>
      </c>
    </row>
    <row r="269" spans="1:13" ht="16.5" customHeight="1" x14ac:dyDescent="0.2">
      <c r="A269" s="27" t="s">
        <v>203</v>
      </c>
      <c r="B269" s="27" t="s">
        <v>220</v>
      </c>
      <c r="C269" s="202">
        <v>829</v>
      </c>
      <c r="D269" s="202">
        <v>840</v>
      </c>
      <c r="E269" s="202">
        <v>847</v>
      </c>
      <c r="F269" s="202">
        <v>861</v>
      </c>
      <c r="G269" s="202">
        <v>890</v>
      </c>
      <c r="H269" s="202">
        <v>889</v>
      </c>
      <c r="I269" s="202">
        <v>912</v>
      </c>
      <c r="J269" s="202">
        <v>922</v>
      </c>
      <c r="K269" s="202">
        <v>927</v>
      </c>
      <c r="L269" s="202">
        <v>932</v>
      </c>
      <c r="M269" s="202">
        <v>931</v>
      </c>
    </row>
    <row r="270" spans="1:13" ht="16.5" customHeight="1" x14ac:dyDescent="0.2">
      <c r="A270" s="27" t="s">
        <v>203</v>
      </c>
      <c r="B270" s="27" t="s">
        <v>221</v>
      </c>
      <c r="C270" s="202">
        <v>1834</v>
      </c>
      <c r="D270" s="202">
        <v>1842</v>
      </c>
      <c r="E270" s="202">
        <v>1839</v>
      </c>
      <c r="F270" s="202">
        <v>1869</v>
      </c>
      <c r="G270" s="202">
        <v>1928</v>
      </c>
      <c r="H270" s="202">
        <v>1917</v>
      </c>
      <c r="I270" s="202">
        <v>1967</v>
      </c>
      <c r="J270" s="202">
        <v>1980</v>
      </c>
      <c r="K270" s="202">
        <v>1985</v>
      </c>
      <c r="L270" s="202">
        <v>1999</v>
      </c>
      <c r="M270" s="202">
        <v>2023</v>
      </c>
    </row>
    <row r="271" spans="1:13" ht="16.5" customHeight="1" x14ac:dyDescent="0.2">
      <c r="A271" s="27" t="s">
        <v>203</v>
      </c>
      <c r="B271" s="27" t="s">
        <v>222</v>
      </c>
      <c r="C271" s="202">
        <v>3100</v>
      </c>
      <c r="D271" s="202">
        <v>3111</v>
      </c>
      <c r="E271" s="202">
        <v>3099</v>
      </c>
      <c r="F271" s="202">
        <v>3140</v>
      </c>
      <c r="G271" s="202">
        <v>3219</v>
      </c>
      <c r="H271" s="202">
        <v>3210</v>
      </c>
      <c r="I271" s="202">
        <v>3254</v>
      </c>
      <c r="J271" s="202">
        <v>3263</v>
      </c>
      <c r="K271" s="202">
        <v>3265</v>
      </c>
      <c r="L271" s="202">
        <v>3272</v>
      </c>
      <c r="M271" s="202">
        <v>3265</v>
      </c>
    </row>
    <row r="272" spans="1:13" ht="16.5" customHeight="1" x14ac:dyDescent="0.2">
      <c r="A272" s="27" t="s">
        <v>203</v>
      </c>
      <c r="B272" s="27" t="s">
        <v>223</v>
      </c>
      <c r="C272" s="202">
        <v>4746</v>
      </c>
      <c r="D272" s="202">
        <v>4765</v>
      </c>
      <c r="E272" s="202">
        <v>4732</v>
      </c>
      <c r="F272" s="202">
        <v>4821</v>
      </c>
      <c r="G272" s="202">
        <v>4965</v>
      </c>
      <c r="H272" s="202">
        <v>4936</v>
      </c>
      <c r="I272" s="202">
        <v>4956</v>
      </c>
      <c r="J272" s="202">
        <v>4909</v>
      </c>
      <c r="K272" s="202">
        <v>4905</v>
      </c>
      <c r="L272" s="202">
        <v>4920</v>
      </c>
      <c r="M272" s="202">
        <v>4868</v>
      </c>
    </row>
    <row r="273" spans="1:13" ht="16.5" customHeight="1" x14ac:dyDescent="0.2">
      <c r="A273" s="27" t="s">
        <v>203</v>
      </c>
      <c r="B273" s="27" t="s">
        <v>224</v>
      </c>
      <c r="C273" s="202">
        <v>11113</v>
      </c>
      <c r="D273" s="202">
        <v>11160</v>
      </c>
      <c r="E273" s="202">
        <v>11108</v>
      </c>
      <c r="F273" s="202">
        <v>11271</v>
      </c>
      <c r="G273" s="202">
        <v>11627</v>
      </c>
      <c r="H273" s="202">
        <v>11594</v>
      </c>
      <c r="I273" s="202">
        <v>11628</v>
      </c>
      <c r="J273" s="202">
        <v>11596</v>
      </c>
      <c r="K273" s="202">
        <v>11618</v>
      </c>
      <c r="L273" s="202">
        <v>11641</v>
      </c>
      <c r="M273" s="202">
        <v>11495</v>
      </c>
    </row>
    <row r="274" spans="1:13" ht="16.5" customHeight="1" x14ac:dyDescent="0.2">
      <c r="A274" s="27" t="s">
        <v>203</v>
      </c>
      <c r="B274" s="27" t="s">
        <v>225</v>
      </c>
      <c r="C274" s="202">
        <v>32086</v>
      </c>
      <c r="D274" s="202">
        <v>32533</v>
      </c>
      <c r="E274" s="202">
        <v>32797</v>
      </c>
      <c r="F274" s="202">
        <v>33180</v>
      </c>
      <c r="G274" s="202">
        <v>33893</v>
      </c>
      <c r="H274" s="202">
        <v>33723</v>
      </c>
      <c r="I274" s="202">
        <v>34305</v>
      </c>
      <c r="J274" s="202">
        <v>34542</v>
      </c>
      <c r="K274" s="202">
        <v>34907</v>
      </c>
      <c r="L274" s="202">
        <v>35072</v>
      </c>
      <c r="M274" s="202">
        <v>34942</v>
      </c>
    </row>
    <row r="275" spans="1:13" ht="16.5" customHeight="1" x14ac:dyDescent="0.2">
      <c r="A275" s="27" t="s">
        <v>203</v>
      </c>
      <c r="B275" s="27" t="s">
        <v>226</v>
      </c>
      <c r="C275" s="202">
        <v>54840</v>
      </c>
      <c r="D275" s="202">
        <v>57489</v>
      </c>
      <c r="E275" s="202">
        <v>60690</v>
      </c>
      <c r="F275" s="202">
        <v>59619</v>
      </c>
      <c r="G275" s="202">
        <v>56460</v>
      </c>
      <c r="H275" s="202">
        <v>55901</v>
      </c>
      <c r="I275" s="202">
        <v>60117</v>
      </c>
      <c r="J275" s="202">
        <v>64306</v>
      </c>
      <c r="K275" s="202">
        <v>67588</v>
      </c>
      <c r="L275" s="202">
        <v>67804</v>
      </c>
      <c r="M275" s="202">
        <v>71666</v>
      </c>
    </row>
    <row r="276" spans="1:13" ht="16.5" customHeight="1" x14ac:dyDescent="0.2">
      <c r="A276" s="27" t="s">
        <v>203</v>
      </c>
      <c r="B276" s="27" t="s">
        <v>230</v>
      </c>
      <c r="C276" s="202">
        <v>16325</v>
      </c>
      <c r="D276" s="202">
        <v>17418</v>
      </c>
      <c r="E276" s="202">
        <v>19334</v>
      </c>
      <c r="F276" s="202">
        <v>17639</v>
      </c>
      <c r="G276" s="202">
        <v>14437</v>
      </c>
      <c r="H276" s="202">
        <v>13841</v>
      </c>
      <c r="I276" s="202">
        <v>15830</v>
      </c>
      <c r="J276" s="202">
        <v>18025</v>
      </c>
      <c r="K276" s="202">
        <v>19667</v>
      </c>
      <c r="L276" s="202">
        <v>19459</v>
      </c>
      <c r="M276" s="202">
        <v>22161</v>
      </c>
    </row>
    <row r="277" spans="1:13" ht="16.5" customHeight="1" x14ac:dyDescent="0.2">
      <c r="A277" s="57" t="s">
        <v>203</v>
      </c>
      <c r="B277" s="57" t="s">
        <v>82</v>
      </c>
      <c r="C277" s="203">
        <v>125693</v>
      </c>
      <c r="D277" s="203">
        <v>129988</v>
      </c>
      <c r="E277" s="203">
        <v>135259</v>
      </c>
      <c r="F277" s="203">
        <v>133251</v>
      </c>
      <c r="G277" s="203">
        <v>128321</v>
      </c>
      <c r="H277" s="203">
        <v>126926</v>
      </c>
      <c r="I277" s="203">
        <v>133872</v>
      </c>
      <c r="J277" s="203">
        <v>140427</v>
      </c>
      <c r="K277" s="203">
        <v>145719</v>
      </c>
      <c r="L277" s="203">
        <v>145965</v>
      </c>
      <c r="M277" s="203">
        <v>152335</v>
      </c>
    </row>
    <row r="278" spans="1:13" ht="16.5" customHeight="1" x14ac:dyDescent="0.2">
      <c r="A278" s="27" t="s">
        <v>204</v>
      </c>
      <c r="B278" s="27" t="s">
        <v>217</v>
      </c>
      <c r="C278" s="201">
        <v>19</v>
      </c>
      <c r="D278" s="201">
        <v>20</v>
      </c>
      <c r="E278" s="201">
        <v>19</v>
      </c>
      <c r="F278" s="201">
        <v>19</v>
      </c>
      <c r="G278" s="201">
        <v>19</v>
      </c>
      <c r="H278" s="201">
        <v>20</v>
      </c>
      <c r="I278" s="201">
        <v>20</v>
      </c>
      <c r="J278" s="201">
        <v>18</v>
      </c>
      <c r="K278" s="201">
        <v>17</v>
      </c>
      <c r="L278" s="201">
        <v>17</v>
      </c>
      <c r="M278" s="201">
        <v>155</v>
      </c>
    </row>
    <row r="279" spans="1:13" ht="16.5" customHeight="1" x14ac:dyDescent="0.2">
      <c r="A279" s="27" t="s">
        <v>204</v>
      </c>
      <c r="B279" s="27" t="s">
        <v>218</v>
      </c>
      <c r="C279" s="202">
        <v>209</v>
      </c>
      <c r="D279" s="202">
        <v>211</v>
      </c>
      <c r="E279" s="202">
        <v>203</v>
      </c>
      <c r="F279" s="202">
        <v>207</v>
      </c>
      <c r="G279" s="202">
        <v>209</v>
      </c>
      <c r="H279" s="202">
        <v>212</v>
      </c>
      <c r="I279" s="202">
        <v>203</v>
      </c>
      <c r="J279" s="202">
        <v>202</v>
      </c>
      <c r="K279" s="202">
        <v>193</v>
      </c>
      <c r="L279" s="202">
        <v>198</v>
      </c>
      <c r="M279" s="202">
        <v>186</v>
      </c>
    </row>
    <row r="280" spans="1:13" ht="16.5" customHeight="1" x14ac:dyDescent="0.2">
      <c r="A280" s="27" t="s">
        <v>204</v>
      </c>
      <c r="B280" s="27" t="s">
        <v>219</v>
      </c>
      <c r="C280" s="202">
        <v>404</v>
      </c>
      <c r="D280" s="202">
        <v>402</v>
      </c>
      <c r="E280" s="202">
        <v>394</v>
      </c>
      <c r="F280" s="202">
        <v>409</v>
      </c>
      <c r="G280" s="202">
        <v>440</v>
      </c>
      <c r="H280" s="202">
        <v>443</v>
      </c>
      <c r="I280" s="202">
        <v>439</v>
      </c>
      <c r="J280" s="202">
        <v>425</v>
      </c>
      <c r="K280" s="202">
        <v>417</v>
      </c>
      <c r="L280" s="202">
        <v>422</v>
      </c>
      <c r="M280" s="202">
        <v>406</v>
      </c>
    </row>
    <row r="281" spans="1:13" ht="18" customHeight="1" x14ac:dyDescent="0.2">
      <c r="A281" s="27" t="s">
        <v>204</v>
      </c>
      <c r="B281" s="27" t="s">
        <v>220</v>
      </c>
      <c r="C281" s="202">
        <v>646</v>
      </c>
      <c r="D281" s="202">
        <v>644</v>
      </c>
      <c r="E281" s="202">
        <v>643</v>
      </c>
      <c r="F281" s="202">
        <v>646</v>
      </c>
      <c r="G281" s="202">
        <v>659</v>
      </c>
      <c r="H281" s="202">
        <v>657</v>
      </c>
      <c r="I281" s="202">
        <v>670</v>
      </c>
      <c r="J281" s="202">
        <v>675</v>
      </c>
      <c r="K281" s="202">
        <v>677</v>
      </c>
      <c r="L281" s="202">
        <v>680</v>
      </c>
      <c r="M281" s="202">
        <v>684</v>
      </c>
    </row>
    <row r="282" spans="1:13" ht="16.5" customHeight="1" x14ac:dyDescent="0.2">
      <c r="A282" s="27" t="s">
        <v>204</v>
      </c>
      <c r="B282" s="27" t="s">
        <v>221</v>
      </c>
      <c r="C282" s="202">
        <v>1399</v>
      </c>
      <c r="D282" s="202">
        <v>1399</v>
      </c>
      <c r="E282" s="202">
        <v>1396</v>
      </c>
      <c r="F282" s="202">
        <v>1408</v>
      </c>
      <c r="G282" s="202">
        <v>1438</v>
      </c>
      <c r="H282" s="202">
        <v>1434</v>
      </c>
      <c r="I282" s="202">
        <v>1451</v>
      </c>
      <c r="J282" s="202">
        <v>1460</v>
      </c>
      <c r="K282" s="202">
        <v>1470</v>
      </c>
      <c r="L282" s="202">
        <v>1483</v>
      </c>
      <c r="M282" s="202">
        <v>1495</v>
      </c>
    </row>
    <row r="283" spans="1:13" ht="16.5" customHeight="1" x14ac:dyDescent="0.2">
      <c r="A283" s="27" t="s">
        <v>204</v>
      </c>
      <c r="B283" s="27" t="s">
        <v>222</v>
      </c>
      <c r="C283" s="202">
        <v>2427</v>
      </c>
      <c r="D283" s="202">
        <v>2422</v>
      </c>
      <c r="E283" s="202">
        <v>2399</v>
      </c>
      <c r="F283" s="202">
        <v>2421</v>
      </c>
      <c r="G283" s="202">
        <v>2479</v>
      </c>
      <c r="H283" s="202">
        <v>2457</v>
      </c>
      <c r="I283" s="202">
        <v>2455</v>
      </c>
      <c r="J283" s="202">
        <v>2451</v>
      </c>
      <c r="K283" s="202">
        <v>2448</v>
      </c>
      <c r="L283" s="202">
        <v>2467</v>
      </c>
      <c r="M283" s="202">
        <v>2477</v>
      </c>
    </row>
    <row r="284" spans="1:13" ht="16.5" customHeight="1" x14ac:dyDescent="0.2">
      <c r="A284" s="27" t="s">
        <v>204</v>
      </c>
      <c r="B284" s="27" t="s">
        <v>223</v>
      </c>
      <c r="C284" s="202">
        <v>3778</v>
      </c>
      <c r="D284" s="202">
        <v>3769</v>
      </c>
      <c r="E284" s="202">
        <v>3735</v>
      </c>
      <c r="F284" s="202">
        <v>3770</v>
      </c>
      <c r="G284" s="202">
        <v>3875</v>
      </c>
      <c r="H284" s="202">
        <v>3863</v>
      </c>
      <c r="I284" s="202">
        <v>3824</v>
      </c>
      <c r="J284" s="202">
        <v>3784</v>
      </c>
      <c r="K284" s="202">
        <v>3785</v>
      </c>
      <c r="L284" s="202">
        <v>3795</v>
      </c>
      <c r="M284" s="202">
        <v>3752</v>
      </c>
    </row>
    <row r="285" spans="1:13" ht="16.5" customHeight="1" x14ac:dyDescent="0.2">
      <c r="A285" s="27" t="s">
        <v>204</v>
      </c>
      <c r="B285" s="27" t="s">
        <v>224</v>
      </c>
      <c r="C285" s="202">
        <v>9257</v>
      </c>
      <c r="D285" s="202">
        <v>9264</v>
      </c>
      <c r="E285" s="202">
        <v>9177</v>
      </c>
      <c r="F285" s="202">
        <v>9291</v>
      </c>
      <c r="G285" s="202">
        <v>9538</v>
      </c>
      <c r="H285" s="202">
        <v>9498</v>
      </c>
      <c r="I285" s="202">
        <v>9441</v>
      </c>
      <c r="J285" s="202">
        <v>9332</v>
      </c>
      <c r="K285" s="202">
        <v>9329</v>
      </c>
      <c r="L285" s="202">
        <v>9372</v>
      </c>
      <c r="M285" s="202">
        <v>9253</v>
      </c>
    </row>
    <row r="286" spans="1:13" ht="16.5" customHeight="1" x14ac:dyDescent="0.2">
      <c r="A286" s="27" t="s">
        <v>204</v>
      </c>
      <c r="B286" s="27" t="s">
        <v>225</v>
      </c>
      <c r="C286" s="202">
        <v>27496</v>
      </c>
      <c r="D286" s="202">
        <v>27570</v>
      </c>
      <c r="E286" s="202">
        <v>27667</v>
      </c>
      <c r="F286" s="202">
        <v>27800</v>
      </c>
      <c r="G286" s="202">
        <v>28054</v>
      </c>
      <c r="H286" s="202">
        <v>27842</v>
      </c>
      <c r="I286" s="202">
        <v>28035</v>
      </c>
      <c r="J286" s="202">
        <v>28129</v>
      </c>
      <c r="K286" s="202">
        <v>28441</v>
      </c>
      <c r="L286" s="202">
        <v>28515</v>
      </c>
      <c r="M286" s="202">
        <v>28526</v>
      </c>
    </row>
    <row r="287" spans="1:13" ht="16.5" customHeight="1" x14ac:dyDescent="0.2">
      <c r="A287" s="27" t="s">
        <v>204</v>
      </c>
      <c r="B287" s="27" t="s">
        <v>226</v>
      </c>
      <c r="C287" s="202">
        <v>50851</v>
      </c>
      <c r="D287" s="202">
        <v>52561</v>
      </c>
      <c r="E287" s="202">
        <v>55046</v>
      </c>
      <c r="F287" s="202">
        <v>53960</v>
      </c>
      <c r="G287" s="202">
        <v>51349</v>
      </c>
      <c r="H287" s="202">
        <v>50716</v>
      </c>
      <c r="I287" s="202">
        <v>53479</v>
      </c>
      <c r="J287" s="202">
        <v>56504</v>
      </c>
      <c r="K287" s="202">
        <v>59080</v>
      </c>
      <c r="L287" s="202">
        <v>59447</v>
      </c>
      <c r="M287" s="202">
        <v>62456</v>
      </c>
    </row>
    <row r="288" spans="1:13" ht="16.5" customHeight="1" x14ac:dyDescent="0.2">
      <c r="A288" s="27" t="s">
        <v>204</v>
      </c>
      <c r="B288" s="27" t="s">
        <v>230</v>
      </c>
      <c r="C288" s="202">
        <v>26422</v>
      </c>
      <c r="D288" s="202">
        <v>27633</v>
      </c>
      <c r="E288" s="202">
        <v>29857</v>
      </c>
      <c r="F288" s="202">
        <v>27800</v>
      </c>
      <c r="G288" s="202">
        <v>24058</v>
      </c>
      <c r="H288" s="202">
        <v>23191</v>
      </c>
      <c r="I288" s="202">
        <v>25416</v>
      </c>
      <c r="J288" s="202">
        <v>28003</v>
      </c>
      <c r="K288" s="202">
        <v>30029</v>
      </c>
      <c r="L288" s="202">
        <v>29897</v>
      </c>
      <c r="M288" s="202">
        <v>32992</v>
      </c>
    </row>
    <row r="289" spans="1:13" ht="16.5" customHeight="1" x14ac:dyDescent="0.2">
      <c r="A289" s="57" t="s">
        <v>204</v>
      </c>
      <c r="B289" s="57" t="s">
        <v>82</v>
      </c>
      <c r="C289" s="203">
        <v>122908</v>
      </c>
      <c r="D289" s="203">
        <v>125895</v>
      </c>
      <c r="E289" s="203">
        <v>130535</v>
      </c>
      <c r="F289" s="203">
        <v>127731</v>
      </c>
      <c r="G289" s="203">
        <v>122118</v>
      </c>
      <c r="H289" s="203">
        <v>120333</v>
      </c>
      <c r="I289" s="203">
        <v>125432</v>
      </c>
      <c r="J289" s="203">
        <v>130983</v>
      </c>
      <c r="K289" s="203">
        <v>135887</v>
      </c>
      <c r="L289" s="203">
        <v>136294</v>
      </c>
      <c r="M289" s="203">
        <v>142383</v>
      </c>
    </row>
    <row r="290" spans="1:13" ht="16.5" customHeight="1" x14ac:dyDescent="0.2">
      <c r="A290" s="27" t="s">
        <v>205</v>
      </c>
      <c r="B290" s="27" t="s">
        <v>217</v>
      </c>
      <c r="C290" s="201">
        <v>18</v>
      </c>
      <c r="D290" s="201">
        <v>19</v>
      </c>
      <c r="E290" s="201">
        <v>19</v>
      </c>
      <c r="F290" s="201">
        <v>20</v>
      </c>
      <c r="G290" s="201">
        <v>20</v>
      </c>
      <c r="H290" s="201">
        <v>21</v>
      </c>
      <c r="I290" s="201">
        <v>21</v>
      </c>
      <c r="J290" s="201">
        <v>21</v>
      </c>
      <c r="K290" s="201">
        <v>21</v>
      </c>
      <c r="L290" s="201">
        <v>22</v>
      </c>
      <c r="M290" s="201">
        <v>104</v>
      </c>
    </row>
    <row r="291" spans="1:13" ht="16.5" customHeight="1" x14ac:dyDescent="0.2">
      <c r="A291" s="27" t="s">
        <v>205</v>
      </c>
      <c r="B291" s="27" t="s">
        <v>218</v>
      </c>
      <c r="C291" s="202">
        <v>199</v>
      </c>
      <c r="D291" s="202">
        <v>203</v>
      </c>
      <c r="E291" s="202">
        <v>199</v>
      </c>
      <c r="F291" s="202">
        <v>205</v>
      </c>
      <c r="G291" s="202">
        <v>214</v>
      </c>
      <c r="H291" s="202">
        <v>216</v>
      </c>
      <c r="I291" s="202">
        <v>213</v>
      </c>
      <c r="J291" s="202">
        <v>211</v>
      </c>
      <c r="K291" s="202">
        <v>207</v>
      </c>
      <c r="L291" s="202">
        <v>213</v>
      </c>
      <c r="M291" s="202">
        <v>202</v>
      </c>
    </row>
    <row r="292" spans="1:13" ht="16.5" customHeight="1" x14ac:dyDescent="0.2">
      <c r="A292" s="27" t="s">
        <v>205</v>
      </c>
      <c r="B292" s="27" t="s">
        <v>219</v>
      </c>
      <c r="C292" s="202">
        <v>337</v>
      </c>
      <c r="D292" s="202">
        <v>340</v>
      </c>
      <c r="E292" s="202">
        <v>336</v>
      </c>
      <c r="F292" s="202">
        <v>349</v>
      </c>
      <c r="G292" s="202">
        <v>369</v>
      </c>
      <c r="H292" s="202">
        <v>374</v>
      </c>
      <c r="I292" s="202">
        <v>376</v>
      </c>
      <c r="J292" s="202">
        <v>370</v>
      </c>
      <c r="K292" s="202">
        <v>371</v>
      </c>
      <c r="L292" s="202">
        <v>380</v>
      </c>
      <c r="M292" s="202">
        <v>374</v>
      </c>
    </row>
    <row r="293" spans="1:13" ht="16.5" customHeight="1" x14ac:dyDescent="0.2">
      <c r="A293" s="27" t="s">
        <v>205</v>
      </c>
      <c r="B293" s="27" t="s">
        <v>220</v>
      </c>
      <c r="C293" s="202">
        <v>499</v>
      </c>
      <c r="D293" s="202">
        <v>505</v>
      </c>
      <c r="E293" s="202">
        <v>510</v>
      </c>
      <c r="F293" s="202">
        <v>516</v>
      </c>
      <c r="G293" s="202">
        <v>525</v>
      </c>
      <c r="H293" s="202">
        <v>528</v>
      </c>
      <c r="I293" s="202">
        <v>539</v>
      </c>
      <c r="J293" s="202">
        <v>550</v>
      </c>
      <c r="K293" s="202">
        <v>555</v>
      </c>
      <c r="L293" s="202">
        <v>561</v>
      </c>
      <c r="M293" s="202">
        <v>572</v>
      </c>
    </row>
    <row r="294" spans="1:13" ht="16.5" customHeight="1" x14ac:dyDescent="0.2">
      <c r="A294" s="27" t="s">
        <v>205</v>
      </c>
      <c r="B294" s="27" t="s">
        <v>221</v>
      </c>
      <c r="C294" s="202">
        <v>1057</v>
      </c>
      <c r="D294" s="202">
        <v>1068</v>
      </c>
      <c r="E294" s="202">
        <v>1071</v>
      </c>
      <c r="F294" s="202">
        <v>1083</v>
      </c>
      <c r="G294" s="202">
        <v>1105</v>
      </c>
      <c r="H294" s="202">
        <v>1112</v>
      </c>
      <c r="I294" s="202">
        <v>1132</v>
      </c>
      <c r="J294" s="202">
        <v>1143</v>
      </c>
      <c r="K294" s="202">
        <v>1157</v>
      </c>
      <c r="L294" s="202">
        <v>1163</v>
      </c>
      <c r="M294" s="202">
        <v>1177</v>
      </c>
    </row>
    <row r="295" spans="1:13" ht="16.5" customHeight="1" x14ac:dyDescent="0.2">
      <c r="A295" s="27" t="s">
        <v>205</v>
      </c>
      <c r="B295" s="27" t="s">
        <v>222</v>
      </c>
      <c r="C295" s="202">
        <v>1715</v>
      </c>
      <c r="D295" s="202">
        <v>1729</v>
      </c>
      <c r="E295" s="202">
        <v>1728</v>
      </c>
      <c r="F295" s="202">
        <v>1744</v>
      </c>
      <c r="G295" s="202">
        <v>1789</v>
      </c>
      <c r="H295" s="202">
        <v>1806</v>
      </c>
      <c r="I295" s="202">
        <v>1814</v>
      </c>
      <c r="J295" s="202">
        <v>1825</v>
      </c>
      <c r="K295" s="202">
        <v>1852</v>
      </c>
      <c r="L295" s="202">
        <v>1864</v>
      </c>
      <c r="M295" s="202">
        <v>1866</v>
      </c>
    </row>
    <row r="296" spans="1:13" ht="16.5" customHeight="1" x14ac:dyDescent="0.2">
      <c r="A296" s="27" t="s">
        <v>205</v>
      </c>
      <c r="B296" s="27" t="s">
        <v>223</v>
      </c>
      <c r="C296" s="202">
        <v>2533</v>
      </c>
      <c r="D296" s="202">
        <v>2554</v>
      </c>
      <c r="E296" s="202">
        <v>2560</v>
      </c>
      <c r="F296" s="202">
        <v>2600</v>
      </c>
      <c r="G296" s="202">
        <v>2669</v>
      </c>
      <c r="H296" s="202">
        <v>2689</v>
      </c>
      <c r="I296" s="202">
        <v>2701</v>
      </c>
      <c r="J296" s="202">
        <v>2721</v>
      </c>
      <c r="K296" s="202">
        <v>2741</v>
      </c>
      <c r="L296" s="202">
        <v>2756</v>
      </c>
      <c r="M296" s="202">
        <v>2758</v>
      </c>
    </row>
    <row r="297" spans="1:13" ht="16.5" customHeight="1" x14ac:dyDescent="0.2">
      <c r="A297" s="27" t="s">
        <v>205</v>
      </c>
      <c r="B297" s="27" t="s">
        <v>224</v>
      </c>
      <c r="C297" s="202">
        <v>5945</v>
      </c>
      <c r="D297" s="202">
        <v>5995</v>
      </c>
      <c r="E297" s="202">
        <v>6014</v>
      </c>
      <c r="F297" s="202">
        <v>6142</v>
      </c>
      <c r="G297" s="202">
        <v>6374</v>
      </c>
      <c r="H297" s="202">
        <v>6434</v>
      </c>
      <c r="I297" s="202">
        <v>6431</v>
      </c>
      <c r="J297" s="202">
        <v>6411</v>
      </c>
      <c r="K297" s="202">
        <v>6471</v>
      </c>
      <c r="L297" s="202">
        <v>6538</v>
      </c>
      <c r="M297" s="202">
        <v>6502</v>
      </c>
    </row>
    <row r="298" spans="1:13" ht="16.5" customHeight="1" x14ac:dyDescent="0.2">
      <c r="A298" s="27" t="s">
        <v>205</v>
      </c>
      <c r="B298" s="27" t="s">
        <v>225</v>
      </c>
      <c r="C298" s="202">
        <v>17524</v>
      </c>
      <c r="D298" s="202">
        <v>17837</v>
      </c>
      <c r="E298" s="202">
        <v>18155</v>
      </c>
      <c r="F298" s="202">
        <v>18394</v>
      </c>
      <c r="G298" s="202">
        <v>18753</v>
      </c>
      <c r="H298" s="202">
        <v>18903</v>
      </c>
      <c r="I298" s="202">
        <v>19166</v>
      </c>
      <c r="J298" s="202">
        <v>19404</v>
      </c>
      <c r="K298" s="202">
        <v>19749</v>
      </c>
      <c r="L298" s="202">
        <v>19827</v>
      </c>
      <c r="M298" s="202">
        <v>20042</v>
      </c>
    </row>
    <row r="299" spans="1:13" ht="16.5" customHeight="1" x14ac:dyDescent="0.2">
      <c r="A299" s="27" t="s">
        <v>205</v>
      </c>
      <c r="B299" s="27" t="s">
        <v>226</v>
      </c>
      <c r="C299" s="202">
        <v>32953</v>
      </c>
      <c r="D299" s="202">
        <v>34464</v>
      </c>
      <c r="E299" s="202">
        <v>36492</v>
      </c>
      <c r="F299" s="202">
        <v>36392</v>
      </c>
      <c r="G299" s="202">
        <v>35263</v>
      </c>
      <c r="H299" s="202">
        <v>35542</v>
      </c>
      <c r="I299" s="202">
        <v>37517</v>
      </c>
      <c r="J299" s="202">
        <v>39735</v>
      </c>
      <c r="K299" s="202">
        <v>41838</v>
      </c>
      <c r="L299" s="202">
        <v>42051</v>
      </c>
      <c r="M299" s="202">
        <v>44339</v>
      </c>
    </row>
    <row r="300" spans="1:13" ht="16.5" customHeight="1" x14ac:dyDescent="0.2">
      <c r="A300" s="27" t="s">
        <v>205</v>
      </c>
      <c r="B300" s="27" t="s">
        <v>230</v>
      </c>
      <c r="C300" s="202">
        <v>22556</v>
      </c>
      <c r="D300" s="202">
        <v>23985</v>
      </c>
      <c r="E300" s="202">
        <v>26369</v>
      </c>
      <c r="F300" s="202">
        <v>25257</v>
      </c>
      <c r="G300" s="202">
        <v>22555</v>
      </c>
      <c r="H300" s="202">
        <v>22430</v>
      </c>
      <c r="I300" s="202">
        <v>24622</v>
      </c>
      <c r="J300" s="202">
        <v>27081</v>
      </c>
      <c r="K300" s="202">
        <v>29021</v>
      </c>
      <c r="L300" s="202">
        <v>28783</v>
      </c>
      <c r="M300" s="202">
        <v>31594</v>
      </c>
    </row>
    <row r="301" spans="1:13" ht="16.5" customHeight="1" x14ac:dyDescent="0.2">
      <c r="A301" s="57" t="s">
        <v>205</v>
      </c>
      <c r="B301" s="57" t="s">
        <v>82</v>
      </c>
      <c r="C301" s="203">
        <v>85338</v>
      </c>
      <c r="D301" s="203">
        <v>88698</v>
      </c>
      <c r="E301" s="203">
        <v>93453</v>
      </c>
      <c r="F301" s="203">
        <v>92702</v>
      </c>
      <c r="G301" s="203">
        <v>89638</v>
      </c>
      <c r="H301" s="203">
        <v>90053</v>
      </c>
      <c r="I301" s="203">
        <v>94531</v>
      </c>
      <c r="J301" s="203">
        <v>99473</v>
      </c>
      <c r="K301" s="203">
        <v>103984</v>
      </c>
      <c r="L301" s="203">
        <v>104157</v>
      </c>
      <c r="M301" s="203">
        <v>109530</v>
      </c>
    </row>
    <row r="302" spans="1:13" ht="16.5" customHeight="1" x14ac:dyDescent="0.2">
      <c r="A302" s="27" t="s">
        <v>206</v>
      </c>
      <c r="B302" s="27" t="s">
        <v>217</v>
      </c>
      <c r="C302" s="201">
        <v>13</v>
      </c>
      <c r="D302" s="201">
        <v>14</v>
      </c>
      <c r="E302" s="201">
        <v>14</v>
      </c>
      <c r="F302" s="201">
        <v>15</v>
      </c>
      <c r="G302" s="201">
        <v>15</v>
      </c>
      <c r="H302" s="201">
        <v>16</v>
      </c>
      <c r="I302" s="201">
        <v>17</v>
      </c>
      <c r="J302" s="201">
        <v>17</v>
      </c>
      <c r="K302" s="201">
        <v>19</v>
      </c>
      <c r="L302" s="201">
        <v>19</v>
      </c>
      <c r="M302" s="201">
        <v>59</v>
      </c>
    </row>
    <row r="303" spans="1:13" ht="16.5" customHeight="1" x14ac:dyDescent="0.2">
      <c r="A303" s="27" t="s">
        <v>206</v>
      </c>
      <c r="B303" s="27" t="s">
        <v>218</v>
      </c>
      <c r="C303" s="202">
        <v>125</v>
      </c>
      <c r="D303" s="202">
        <v>128</v>
      </c>
      <c r="E303" s="202">
        <v>126</v>
      </c>
      <c r="F303" s="202">
        <v>131</v>
      </c>
      <c r="G303" s="202">
        <v>138</v>
      </c>
      <c r="H303" s="202">
        <v>144</v>
      </c>
      <c r="I303" s="202">
        <v>143</v>
      </c>
      <c r="J303" s="202">
        <v>143</v>
      </c>
      <c r="K303" s="202">
        <v>144</v>
      </c>
      <c r="L303" s="202">
        <v>150</v>
      </c>
      <c r="M303" s="202">
        <v>146</v>
      </c>
    </row>
    <row r="304" spans="1:13" ht="16.5" customHeight="1" x14ac:dyDescent="0.2">
      <c r="A304" s="27" t="s">
        <v>206</v>
      </c>
      <c r="B304" s="27" t="s">
        <v>219</v>
      </c>
      <c r="C304" s="202">
        <v>191</v>
      </c>
      <c r="D304" s="202">
        <v>197</v>
      </c>
      <c r="E304" s="202">
        <v>196</v>
      </c>
      <c r="F304" s="202">
        <v>205</v>
      </c>
      <c r="G304" s="202">
        <v>213</v>
      </c>
      <c r="H304" s="202">
        <v>220</v>
      </c>
      <c r="I304" s="202">
        <v>225</v>
      </c>
      <c r="J304" s="202">
        <v>228</v>
      </c>
      <c r="K304" s="202">
        <v>233</v>
      </c>
      <c r="L304" s="202">
        <v>243</v>
      </c>
      <c r="M304" s="202">
        <v>248</v>
      </c>
    </row>
    <row r="305" spans="1:13" ht="16.5" customHeight="1" x14ac:dyDescent="0.2">
      <c r="A305" s="27" t="s">
        <v>206</v>
      </c>
      <c r="B305" s="27" t="s">
        <v>220</v>
      </c>
      <c r="C305" s="202">
        <v>266</v>
      </c>
      <c r="D305" s="202">
        <v>273</v>
      </c>
      <c r="E305" s="202">
        <v>275</v>
      </c>
      <c r="F305" s="202">
        <v>280</v>
      </c>
      <c r="G305" s="202">
        <v>282</v>
      </c>
      <c r="H305" s="202">
        <v>289</v>
      </c>
      <c r="I305" s="202">
        <v>294</v>
      </c>
      <c r="J305" s="202">
        <v>306</v>
      </c>
      <c r="K305" s="202">
        <v>312</v>
      </c>
      <c r="L305" s="202">
        <v>322</v>
      </c>
      <c r="M305" s="202">
        <v>333</v>
      </c>
    </row>
    <row r="306" spans="1:13" ht="16.5" customHeight="1" x14ac:dyDescent="0.2">
      <c r="A306" s="27" t="s">
        <v>206</v>
      </c>
      <c r="B306" s="27" t="s">
        <v>221</v>
      </c>
      <c r="C306" s="202">
        <v>537</v>
      </c>
      <c r="D306" s="202">
        <v>555</v>
      </c>
      <c r="E306" s="202">
        <v>558</v>
      </c>
      <c r="F306" s="202">
        <v>567</v>
      </c>
      <c r="G306" s="202">
        <v>581</v>
      </c>
      <c r="H306" s="202">
        <v>591</v>
      </c>
      <c r="I306" s="202">
        <v>599</v>
      </c>
      <c r="J306" s="202">
        <v>607</v>
      </c>
      <c r="K306" s="202">
        <v>624</v>
      </c>
      <c r="L306" s="202">
        <v>637</v>
      </c>
      <c r="M306" s="202">
        <v>653</v>
      </c>
    </row>
    <row r="307" spans="1:13" ht="16.5" customHeight="1" x14ac:dyDescent="0.2">
      <c r="A307" s="27" t="s">
        <v>206</v>
      </c>
      <c r="B307" s="27" t="s">
        <v>222</v>
      </c>
      <c r="C307" s="202">
        <v>868</v>
      </c>
      <c r="D307" s="202">
        <v>885</v>
      </c>
      <c r="E307" s="202">
        <v>890</v>
      </c>
      <c r="F307" s="202">
        <v>901</v>
      </c>
      <c r="G307" s="202">
        <v>932</v>
      </c>
      <c r="H307" s="202">
        <v>950</v>
      </c>
      <c r="I307" s="202">
        <v>952</v>
      </c>
      <c r="J307" s="202">
        <v>962</v>
      </c>
      <c r="K307" s="202">
        <v>992</v>
      </c>
      <c r="L307" s="202">
        <v>1001</v>
      </c>
      <c r="M307" s="202">
        <v>1025</v>
      </c>
    </row>
    <row r="308" spans="1:13" ht="16.5" customHeight="1" x14ac:dyDescent="0.2">
      <c r="A308" s="27" t="s">
        <v>206</v>
      </c>
      <c r="B308" s="27" t="s">
        <v>223</v>
      </c>
      <c r="C308" s="202">
        <v>1252</v>
      </c>
      <c r="D308" s="202">
        <v>1276</v>
      </c>
      <c r="E308" s="202">
        <v>1289</v>
      </c>
      <c r="F308" s="202">
        <v>1310</v>
      </c>
      <c r="G308" s="202">
        <v>1350</v>
      </c>
      <c r="H308" s="202">
        <v>1385</v>
      </c>
      <c r="I308" s="202">
        <v>1385</v>
      </c>
      <c r="J308" s="202">
        <v>1404</v>
      </c>
      <c r="K308" s="202">
        <v>1443</v>
      </c>
      <c r="L308" s="202">
        <v>1463</v>
      </c>
      <c r="M308" s="202">
        <v>1498</v>
      </c>
    </row>
    <row r="309" spans="1:13" ht="16.5" customHeight="1" x14ac:dyDescent="0.2">
      <c r="A309" s="27" t="s">
        <v>206</v>
      </c>
      <c r="B309" s="27" t="s">
        <v>224</v>
      </c>
      <c r="C309" s="202">
        <v>2728</v>
      </c>
      <c r="D309" s="202">
        <v>2806</v>
      </c>
      <c r="E309" s="202">
        <v>2855</v>
      </c>
      <c r="F309" s="202">
        <v>2926</v>
      </c>
      <c r="G309" s="202">
        <v>3049</v>
      </c>
      <c r="H309" s="202">
        <v>3135</v>
      </c>
      <c r="I309" s="202">
        <v>3077</v>
      </c>
      <c r="J309" s="202">
        <v>3112</v>
      </c>
      <c r="K309" s="202">
        <v>3174</v>
      </c>
      <c r="L309" s="202">
        <v>3218</v>
      </c>
      <c r="M309" s="202">
        <v>3271</v>
      </c>
    </row>
    <row r="310" spans="1:13" ht="16.5" customHeight="1" x14ac:dyDescent="0.2">
      <c r="A310" s="27" t="s">
        <v>206</v>
      </c>
      <c r="B310" s="27" t="s">
        <v>225</v>
      </c>
      <c r="C310" s="202">
        <v>7455</v>
      </c>
      <c r="D310" s="202">
        <v>7645</v>
      </c>
      <c r="E310" s="202">
        <v>7927</v>
      </c>
      <c r="F310" s="202">
        <v>8069</v>
      </c>
      <c r="G310" s="202">
        <v>8145</v>
      </c>
      <c r="H310" s="202">
        <v>8379</v>
      </c>
      <c r="I310" s="202">
        <v>8422</v>
      </c>
      <c r="J310" s="202">
        <v>8597</v>
      </c>
      <c r="K310" s="202">
        <v>8905</v>
      </c>
      <c r="L310" s="202">
        <v>8968</v>
      </c>
      <c r="M310" s="202">
        <v>9262</v>
      </c>
    </row>
    <row r="311" spans="1:13" ht="16.5" customHeight="1" x14ac:dyDescent="0.2">
      <c r="A311" s="27" t="s">
        <v>206</v>
      </c>
      <c r="B311" s="27" t="s">
        <v>226</v>
      </c>
      <c r="C311" s="202">
        <v>12544</v>
      </c>
      <c r="D311" s="202">
        <v>13425</v>
      </c>
      <c r="E311" s="202">
        <v>14525</v>
      </c>
      <c r="F311" s="202">
        <v>14562</v>
      </c>
      <c r="G311" s="202">
        <v>14247</v>
      </c>
      <c r="H311" s="202">
        <v>14600</v>
      </c>
      <c r="I311" s="202">
        <v>15349</v>
      </c>
      <c r="J311" s="202">
        <v>16334</v>
      </c>
      <c r="K311" s="202">
        <v>17323</v>
      </c>
      <c r="L311" s="202">
        <v>17503</v>
      </c>
      <c r="M311" s="202">
        <v>18850</v>
      </c>
    </row>
    <row r="312" spans="1:13" ht="16.5" customHeight="1" x14ac:dyDescent="0.2">
      <c r="A312" s="27" t="s">
        <v>206</v>
      </c>
      <c r="B312" s="27" t="s">
        <v>230</v>
      </c>
      <c r="C312" s="202">
        <v>10065</v>
      </c>
      <c r="D312" s="202">
        <v>10677</v>
      </c>
      <c r="E312" s="202">
        <v>11922</v>
      </c>
      <c r="F312" s="202">
        <v>11666</v>
      </c>
      <c r="G312" s="202">
        <v>10647</v>
      </c>
      <c r="H312" s="202">
        <v>10753</v>
      </c>
      <c r="I312" s="202">
        <v>11719</v>
      </c>
      <c r="J312" s="202">
        <v>12893</v>
      </c>
      <c r="K312" s="202">
        <v>13960</v>
      </c>
      <c r="L312" s="202">
        <v>13805</v>
      </c>
      <c r="M312" s="202">
        <v>15431</v>
      </c>
    </row>
    <row r="313" spans="1:13" ht="16.5" customHeight="1" x14ac:dyDescent="0.2">
      <c r="A313" s="57" t="s">
        <v>206</v>
      </c>
      <c r="B313" s="57" t="s">
        <v>82</v>
      </c>
      <c r="C313" s="203">
        <v>36046</v>
      </c>
      <c r="D313" s="203">
        <v>37879</v>
      </c>
      <c r="E313" s="203">
        <v>40576</v>
      </c>
      <c r="F313" s="203">
        <v>40633</v>
      </c>
      <c r="G313" s="203">
        <v>39600</v>
      </c>
      <c r="H313" s="203">
        <v>40462</v>
      </c>
      <c r="I313" s="203">
        <v>42182</v>
      </c>
      <c r="J313" s="203">
        <v>44604</v>
      </c>
      <c r="K313" s="203">
        <v>47129</v>
      </c>
      <c r="L313" s="203">
        <v>47329</v>
      </c>
      <c r="M313" s="203">
        <v>50776</v>
      </c>
    </row>
    <row r="314" spans="1:13" ht="16.5" customHeight="1" x14ac:dyDescent="0.2">
      <c r="A314" s="27" t="s">
        <v>207</v>
      </c>
      <c r="B314" s="27" t="s">
        <v>217</v>
      </c>
      <c r="C314" s="201">
        <v>7</v>
      </c>
      <c r="D314" s="201">
        <v>7</v>
      </c>
      <c r="E314" s="201">
        <v>7</v>
      </c>
      <c r="F314" s="201">
        <v>8</v>
      </c>
      <c r="G314" s="201">
        <v>8</v>
      </c>
      <c r="H314" s="201">
        <v>9</v>
      </c>
      <c r="I314" s="201">
        <v>9</v>
      </c>
      <c r="J314" s="201">
        <v>10</v>
      </c>
      <c r="K314" s="201">
        <v>10</v>
      </c>
      <c r="L314" s="201">
        <v>11</v>
      </c>
      <c r="M314" s="201">
        <v>23</v>
      </c>
    </row>
    <row r="315" spans="1:13" ht="16.5" customHeight="1" x14ac:dyDescent="0.2">
      <c r="A315" s="27" t="s">
        <v>207</v>
      </c>
      <c r="B315" s="27" t="s">
        <v>218</v>
      </c>
      <c r="C315" s="202">
        <v>63</v>
      </c>
      <c r="D315" s="202">
        <v>64</v>
      </c>
      <c r="E315" s="202">
        <v>63</v>
      </c>
      <c r="F315" s="202">
        <v>66</v>
      </c>
      <c r="G315" s="202">
        <v>70</v>
      </c>
      <c r="H315" s="202">
        <v>74</v>
      </c>
      <c r="I315" s="202">
        <v>72</v>
      </c>
      <c r="J315" s="202">
        <v>72</v>
      </c>
      <c r="K315" s="202">
        <v>74</v>
      </c>
      <c r="L315" s="202">
        <v>77</v>
      </c>
      <c r="M315" s="202">
        <v>77</v>
      </c>
    </row>
    <row r="316" spans="1:13" ht="16.5" customHeight="1" x14ac:dyDescent="0.2">
      <c r="A316" s="27" t="s">
        <v>207</v>
      </c>
      <c r="B316" s="27" t="s">
        <v>219</v>
      </c>
      <c r="C316" s="202">
        <v>85</v>
      </c>
      <c r="D316" s="202">
        <v>86</v>
      </c>
      <c r="E316" s="202">
        <v>87</v>
      </c>
      <c r="F316" s="202">
        <v>90</v>
      </c>
      <c r="G316" s="202">
        <v>94</v>
      </c>
      <c r="H316" s="202">
        <v>98</v>
      </c>
      <c r="I316" s="202">
        <v>99</v>
      </c>
      <c r="J316" s="202">
        <v>101</v>
      </c>
      <c r="K316" s="202">
        <v>104</v>
      </c>
      <c r="L316" s="202">
        <v>108</v>
      </c>
      <c r="M316" s="202">
        <v>112</v>
      </c>
    </row>
    <row r="317" spans="1:13" ht="16.5" customHeight="1" x14ac:dyDescent="0.2">
      <c r="A317" s="27" t="s">
        <v>207</v>
      </c>
      <c r="B317" s="27" t="s">
        <v>220</v>
      </c>
      <c r="C317" s="202">
        <v>118</v>
      </c>
      <c r="D317" s="202">
        <v>121</v>
      </c>
      <c r="E317" s="202">
        <v>122</v>
      </c>
      <c r="F317" s="202">
        <v>125</v>
      </c>
      <c r="G317" s="202">
        <v>126</v>
      </c>
      <c r="H317" s="202">
        <v>130</v>
      </c>
      <c r="I317" s="202">
        <v>132</v>
      </c>
      <c r="J317" s="202">
        <v>135</v>
      </c>
      <c r="K317" s="202">
        <v>138</v>
      </c>
      <c r="L317" s="202">
        <v>140</v>
      </c>
      <c r="M317" s="202">
        <v>145</v>
      </c>
    </row>
    <row r="318" spans="1:13" ht="16.5" customHeight="1" x14ac:dyDescent="0.2">
      <c r="A318" s="27" t="s">
        <v>207</v>
      </c>
      <c r="B318" s="27" t="s">
        <v>221</v>
      </c>
      <c r="C318" s="202">
        <v>237</v>
      </c>
      <c r="D318" s="202">
        <v>242</v>
      </c>
      <c r="E318" s="202">
        <v>244</v>
      </c>
      <c r="F318" s="202">
        <v>249</v>
      </c>
      <c r="G318" s="202">
        <v>254</v>
      </c>
      <c r="H318" s="202">
        <v>264</v>
      </c>
      <c r="I318" s="202">
        <v>263</v>
      </c>
      <c r="J318" s="202">
        <v>266</v>
      </c>
      <c r="K318" s="202">
        <v>272</v>
      </c>
      <c r="L318" s="202">
        <v>276</v>
      </c>
      <c r="M318" s="202">
        <v>280</v>
      </c>
    </row>
    <row r="319" spans="1:13" ht="16.5" customHeight="1" x14ac:dyDescent="0.2">
      <c r="A319" s="27" t="s">
        <v>207</v>
      </c>
      <c r="B319" s="27" t="s">
        <v>222</v>
      </c>
      <c r="C319" s="202">
        <v>371</v>
      </c>
      <c r="D319" s="202">
        <v>378</v>
      </c>
      <c r="E319" s="202">
        <v>386</v>
      </c>
      <c r="F319" s="202">
        <v>394</v>
      </c>
      <c r="G319" s="202">
        <v>407</v>
      </c>
      <c r="H319" s="202">
        <v>420</v>
      </c>
      <c r="I319" s="202">
        <v>407</v>
      </c>
      <c r="J319" s="202">
        <v>414</v>
      </c>
      <c r="K319" s="202">
        <v>428</v>
      </c>
      <c r="L319" s="202">
        <v>430</v>
      </c>
      <c r="M319" s="202">
        <v>438</v>
      </c>
    </row>
    <row r="320" spans="1:13" ht="16.5" customHeight="1" x14ac:dyDescent="0.2">
      <c r="A320" s="27" t="s">
        <v>207</v>
      </c>
      <c r="B320" s="27" t="s">
        <v>223</v>
      </c>
      <c r="C320" s="202">
        <v>528</v>
      </c>
      <c r="D320" s="202">
        <v>542</v>
      </c>
      <c r="E320" s="202">
        <v>550</v>
      </c>
      <c r="F320" s="202">
        <v>565</v>
      </c>
      <c r="G320" s="202">
        <v>577</v>
      </c>
      <c r="H320" s="202">
        <v>606</v>
      </c>
      <c r="I320" s="202">
        <v>589</v>
      </c>
      <c r="J320" s="202">
        <v>606</v>
      </c>
      <c r="K320" s="202">
        <v>621</v>
      </c>
      <c r="L320" s="202">
        <v>628</v>
      </c>
      <c r="M320" s="202">
        <v>637</v>
      </c>
    </row>
    <row r="321" spans="1:13" ht="16.5" customHeight="1" x14ac:dyDescent="0.2">
      <c r="A321" s="27" t="s">
        <v>207</v>
      </c>
      <c r="B321" s="27" t="s">
        <v>224</v>
      </c>
      <c r="C321" s="202">
        <v>1047</v>
      </c>
      <c r="D321" s="202">
        <v>1087</v>
      </c>
      <c r="E321" s="202">
        <v>1111</v>
      </c>
      <c r="F321" s="202">
        <v>1141</v>
      </c>
      <c r="G321" s="202">
        <v>1188</v>
      </c>
      <c r="H321" s="202">
        <v>1266</v>
      </c>
      <c r="I321" s="202">
        <v>1220</v>
      </c>
      <c r="J321" s="202">
        <v>1238</v>
      </c>
      <c r="K321" s="202">
        <v>1288</v>
      </c>
      <c r="L321" s="202">
        <v>1300</v>
      </c>
      <c r="M321" s="202">
        <v>1324</v>
      </c>
    </row>
    <row r="322" spans="1:13" ht="16.5" customHeight="1" x14ac:dyDescent="0.2">
      <c r="A322" s="27" t="s">
        <v>207</v>
      </c>
      <c r="B322" s="27" t="s">
        <v>225</v>
      </c>
      <c r="C322" s="202">
        <v>2438</v>
      </c>
      <c r="D322" s="202">
        <v>2538</v>
      </c>
      <c r="E322" s="202">
        <v>2663</v>
      </c>
      <c r="F322" s="202">
        <v>2714</v>
      </c>
      <c r="G322" s="202">
        <v>2741</v>
      </c>
      <c r="H322" s="202">
        <v>2941</v>
      </c>
      <c r="I322" s="202">
        <v>2880</v>
      </c>
      <c r="J322" s="202">
        <v>3013</v>
      </c>
      <c r="K322" s="202">
        <v>3189</v>
      </c>
      <c r="L322" s="202">
        <v>3205</v>
      </c>
      <c r="M322" s="202">
        <v>3344</v>
      </c>
    </row>
    <row r="323" spans="1:13" ht="16.5" customHeight="1" x14ac:dyDescent="0.2">
      <c r="A323" s="27" t="s">
        <v>207</v>
      </c>
      <c r="B323" s="27" t="s">
        <v>226</v>
      </c>
      <c r="C323" s="202">
        <v>3772</v>
      </c>
      <c r="D323" s="202">
        <v>3991</v>
      </c>
      <c r="E323" s="202">
        <v>4297</v>
      </c>
      <c r="F323" s="202">
        <v>4338</v>
      </c>
      <c r="G323" s="202">
        <v>4204</v>
      </c>
      <c r="H323" s="202">
        <v>4434</v>
      </c>
      <c r="I323" s="202">
        <v>4585</v>
      </c>
      <c r="J323" s="202">
        <v>4923</v>
      </c>
      <c r="K323" s="202">
        <v>5282</v>
      </c>
      <c r="L323" s="202">
        <v>5331</v>
      </c>
      <c r="M323" s="202">
        <v>5751</v>
      </c>
    </row>
    <row r="324" spans="1:13" ht="16.5" customHeight="1" x14ac:dyDescent="0.2">
      <c r="A324" s="27" t="s">
        <v>207</v>
      </c>
      <c r="B324" s="27" t="s">
        <v>230</v>
      </c>
      <c r="C324" s="202">
        <v>4114</v>
      </c>
      <c r="D324" s="202">
        <v>4350</v>
      </c>
      <c r="E324" s="202">
        <v>4821</v>
      </c>
      <c r="F324" s="202">
        <v>4694</v>
      </c>
      <c r="G324" s="202">
        <v>4295</v>
      </c>
      <c r="H324" s="202">
        <v>4227</v>
      </c>
      <c r="I324" s="202">
        <v>4581</v>
      </c>
      <c r="J324" s="202">
        <v>5025</v>
      </c>
      <c r="K324" s="202">
        <v>5410</v>
      </c>
      <c r="L324" s="202">
        <v>5346</v>
      </c>
      <c r="M324" s="202">
        <v>5851</v>
      </c>
    </row>
    <row r="325" spans="1:13" ht="16.5" customHeight="1" x14ac:dyDescent="0.2">
      <c r="A325" s="57" t="s">
        <v>207</v>
      </c>
      <c r="B325" s="57" t="s">
        <v>82</v>
      </c>
      <c r="C325" s="203">
        <v>12780</v>
      </c>
      <c r="D325" s="203">
        <v>13406</v>
      </c>
      <c r="E325" s="203">
        <v>14352</v>
      </c>
      <c r="F325" s="203">
        <v>14384</v>
      </c>
      <c r="G325" s="203">
        <v>13964</v>
      </c>
      <c r="H325" s="203">
        <v>14469</v>
      </c>
      <c r="I325" s="203">
        <v>14838</v>
      </c>
      <c r="J325" s="203">
        <v>15803</v>
      </c>
      <c r="K325" s="203">
        <v>16816</v>
      </c>
      <c r="L325" s="203">
        <v>16853</v>
      </c>
      <c r="M325" s="203">
        <v>17982</v>
      </c>
    </row>
    <row r="326" spans="1:13" ht="16.5" customHeight="1" x14ac:dyDescent="0.2">
      <c r="A326" s="27" t="s">
        <v>208</v>
      </c>
      <c r="B326" s="27" t="s">
        <v>217</v>
      </c>
      <c r="C326" s="201">
        <v>3</v>
      </c>
      <c r="D326" s="201">
        <v>3</v>
      </c>
      <c r="E326" s="201">
        <v>3</v>
      </c>
      <c r="F326" s="201">
        <v>4</v>
      </c>
      <c r="G326" s="201">
        <v>4</v>
      </c>
      <c r="H326" s="201">
        <v>4</v>
      </c>
      <c r="I326" s="201">
        <v>5</v>
      </c>
      <c r="J326" s="201">
        <v>5</v>
      </c>
      <c r="K326" s="201">
        <v>5</v>
      </c>
      <c r="L326" s="201">
        <v>6</v>
      </c>
      <c r="M326" s="201">
        <v>9</v>
      </c>
    </row>
    <row r="327" spans="1:13" ht="16.5" customHeight="1" x14ac:dyDescent="0.2">
      <c r="A327" s="27" t="s">
        <v>208</v>
      </c>
      <c r="B327" s="27" t="s">
        <v>218</v>
      </c>
      <c r="C327" s="202">
        <v>26</v>
      </c>
      <c r="D327" s="202">
        <v>28</v>
      </c>
      <c r="E327" s="202">
        <v>28</v>
      </c>
      <c r="F327" s="202">
        <v>30</v>
      </c>
      <c r="G327" s="202">
        <v>32</v>
      </c>
      <c r="H327" s="202">
        <v>34</v>
      </c>
      <c r="I327" s="202">
        <v>34</v>
      </c>
      <c r="J327" s="202">
        <v>35</v>
      </c>
      <c r="K327" s="202">
        <v>37</v>
      </c>
      <c r="L327" s="202">
        <v>38</v>
      </c>
      <c r="M327" s="202">
        <v>39</v>
      </c>
    </row>
    <row r="328" spans="1:13" ht="16.5" customHeight="1" x14ac:dyDescent="0.2">
      <c r="A328" s="27" t="s">
        <v>208</v>
      </c>
      <c r="B328" s="27" t="s">
        <v>219</v>
      </c>
      <c r="C328" s="202">
        <v>36</v>
      </c>
      <c r="D328" s="202">
        <v>38</v>
      </c>
      <c r="E328" s="202">
        <v>39</v>
      </c>
      <c r="F328" s="202">
        <v>41</v>
      </c>
      <c r="G328" s="202">
        <v>44</v>
      </c>
      <c r="H328" s="202">
        <v>46</v>
      </c>
      <c r="I328" s="202">
        <v>46</v>
      </c>
      <c r="J328" s="202">
        <v>48</v>
      </c>
      <c r="K328" s="202">
        <v>50</v>
      </c>
      <c r="L328" s="202">
        <v>52</v>
      </c>
      <c r="M328" s="202">
        <v>54</v>
      </c>
    </row>
    <row r="329" spans="1:13" ht="16.5" customHeight="1" x14ac:dyDescent="0.2">
      <c r="A329" s="27" t="s">
        <v>208</v>
      </c>
      <c r="B329" s="27" t="s">
        <v>220</v>
      </c>
      <c r="C329" s="202">
        <v>50</v>
      </c>
      <c r="D329" s="202">
        <v>53</v>
      </c>
      <c r="E329" s="202">
        <v>57</v>
      </c>
      <c r="F329" s="202">
        <v>58</v>
      </c>
      <c r="G329" s="202">
        <v>60</v>
      </c>
      <c r="H329" s="202">
        <v>64</v>
      </c>
      <c r="I329" s="202">
        <v>65</v>
      </c>
      <c r="J329" s="202">
        <v>68</v>
      </c>
      <c r="K329" s="202">
        <v>70</v>
      </c>
      <c r="L329" s="202">
        <v>73</v>
      </c>
      <c r="M329" s="202">
        <v>76</v>
      </c>
    </row>
    <row r="330" spans="1:13" ht="16.5" customHeight="1" x14ac:dyDescent="0.2">
      <c r="A330" s="27" t="s">
        <v>208</v>
      </c>
      <c r="B330" s="27" t="s">
        <v>221</v>
      </c>
      <c r="C330" s="202">
        <v>99</v>
      </c>
      <c r="D330" s="202">
        <v>105</v>
      </c>
      <c r="E330" s="202">
        <v>111</v>
      </c>
      <c r="F330" s="202">
        <v>117</v>
      </c>
      <c r="G330" s="202">
        <v>125</v>
      </c>
      <c r="H330" s="202">
        <v>134</v>
      </c>
      <c r="I330" s="202">
        <v>132</v>
      </c>
      <c r="J330" s="202">
        <v>137</v>
      </c>
      <c r="K330" s="202">
        <v>143</v>
      </c>
      <c r="L330" s="202">
        <v>146</v>
      </c>
      <c r="M330" s="202">
        <v>153</v>
      </c>
    </row>
    <row r="331" spans="1:13" ht="16.5" customHeight="1" x14ac:dyDescent="0.2">
      <c r="A331" s="27" t="s">
        <v>208</v>
      </c>
      <c r="B331" s="27" t="s">
        <v>222</v>
      </c>
      <c r="C331" s="202">
        <v>155</v>
      </c>
      <c r="D331" s="202">
        <v>165</v>
      </c>
      <c r="E331" s="202">
        <v>175</v>
      </c>
      <c r="F331" s="202">
        <v>183</v>
      </c>
      <c r="G331" s="202">
        <v>190</v>
      </c>
      <c r="H331" s="202">
        <v>209</v>
      </c>
      <c r="I331" s="202">
        <v>201</v>
      </c>
      <c r="J331" s="202">
        <v>211</v>
      </c>
      <c r="K331" s="202">
        <v>221</v>
      </c>
      <c r="L331" s="202">
        <v>225</v>
      </c>
      <c r="M331" s="202">
        <v>233</v>
      </c>
    </row>
    <row r="332" spans="1:13" ht="16.5" customHeight="1" x14ac:dyDescent="0.2">
      <c r="A332" s="27" t="s">
        <v>208</v>
      </c>
      <c r="B332" s="27" t="s">
        <v>223</v>
      </c>
      <c r="C332" s="202">
        <v>210</v>
      </c>
      <c r="D332" s="202">
        <v>223</v>
      </c>
      <c r="E332" s="202">
        <v>236</v>
      </c>
      <c r="F332" s="202">
        <v>248</v>
      </c>
      <c r="G332" s="202">
        <v>260</v>
      </c>
      <c r="H332" s="202">
        <v>293</v>
      </c>
      <c r="I332" s="202">
        <v>284</v>
      </c>
      <c r="J332" s="202">
        <v>295</v>
      </c>
      <c r="K332" s="202">
        <v>309</v>
      </c>
      <c r="L332" s="202">
        <v>316</v>
      </c>
      <c r="M332" s="202">
        <v>330</v>
      </c>
    </row>
    <row r="333" spans="1:13" ht="16.5" customHeight="1" x14ac:dyDescent="0.2">
      <c r="A333" s="27" t="s">
        <v>208</v>
      </c>
      <c r="B333" s="27" t="s">
        <v>224</v>
      </c>
      <c r="C333" s="202">
        <v>395</v>
      </c>
      <c r="D333" s="202">
        <v>417</v>
      </c>
      <c r="E333" s="202">
        <v>445</v>
      </c>
      <c r="F333" s="202">
        <v>470</v>
      </c>
      <c r="G333" s="202">
        <v>499</v>
      </c>
      <c r="H333" s="202">
        <v>573</v>
      </c>
      <c r="I333" s="202">
        <v>542</v>
      </c>
      <c r="J333" s="202">
        <v>564</v>
      </c>
      <c r="K333" s="202">
        <v>590</v>
      </c>
      <c r="L333" s="202">
        <v>610</v>
      </c>
      <c r="M333" s="202">
        <v>633</v>
      </c>
    </row>
    <row r="334" spans="1:13" ht="16.5" customHeight="1" x14ac:dyDescent="0.2">
      <c r="A334" s="27" t="s">
        <v>208</v>
      </c>
      <c r="B334" s="27" t="s">
        <v>225</v>
      </c>
      <c r="C334" s="202">
        <v>792</v>
      </c>
      <c r="D334" s="202">
        <v>859</v>
      </c>
      <c r="E334" s="202">
        <v>938</v>
      </c>
      <c r="F334" s="202">
        <v>983</v>
      </c>
      <c r="G334" s="202">
        <v>1008</v>
      </c>
      <c r="H334" s="202">
        <v>1155</v>
      </c>
      <c r="I334" s="202">
        <v>1131</v>
      </c>
      <c r="J334" s="202">
        <v>1208</v>
      </c>
      <c r="K334" s="202">
        <v>1286</v>
      </c>
      <c r="L334" s="202">
        <v>1324</v>
      </c>
      <c r="M334" s="202">
        <v>1434</v>
      </c>
    </row>
    <row r="335" spans="1:13" ht="16.5" customHeight="1" x14ac:dyDescent="0.2">
      <c r="A335" s="27" t="s">
        <v>208</v>
      </c>
      <c r="B335" s="27" t="s">
        <v>226</v>
      </c>
      <c r="C335" s="202">
        <v>1310</v>
      </c>
      <c r="D335" s="202">
        <v>1437</v>
      </c>
      <c r="E335" s="202">
        <v>1619</v>
      </c>
      <c r="F335" s="202">
        <v>1689</v>
      </c>
      <c r="G335" s="202">
        <v>1697</v>
      </c>
      <c r="H335" s="202">
        <v>1820</v>
      </c>
      <c r="I335" s="202">
        <v>1899</v>
      </c>
      <c r="J335" s="202">
        <v>2054</v>
      </c>
      <c r="K335" s="202">
        <v>2239</v>
      </c>
      <c r="L335" s="202">
        <v>2279</v>
      </c>
      <c r="M335" s="202">
        <v>2510</v>
      </c>
    </row>
    <row r="336" spans="1:13" ht="16.5" customHeight="1" x14ac:dyDescent="0.2">
      <c r="A336" s="27" t="s">
        <v>208</v>
      </c>
      <c r="B336" s="27" t="s">
        <v>230</v>
      </c>
      <c r="C336" s="202">
        <v>2310</v>
      </c>
      <c r="D336" s="202">
        <v>2480</v>
      </c>
      <c r="E336" s="202">
        <v>2726</v>
      </c>
      <c r="F336" s="202">
        <v>2777</v>
      </c>
      <c r="G336" s="202">
        <v>2669</v>
      </c>
      <c r="H336" s="202">
        <v>2714</v>
      </c>
      <c r="I336" s="202">
        <v>2901</v>
      </c>
      <c r="J336" s="202">
        <v>3218</v>
      </c>
      <c r="K336" s="202">
        <v>3457</v>
      </c>
      <c r="L336" s="202">
        <v>3489</v>
      </c>
      <c r="M336" s="202">
        <v>3853</v>
      </c>
    </row>
    <row r="337" spans="1:13" ht="16.5" customHeight="1" x14ac:dyDescent="0.2">
      <c r="A337" s="57" t="s">
        <v>208</v>
      </c>
      <c r="B337" s="57" t="s">
        <v>82</v>
      </c>
      <c r="C337" s="203">
        <v>5386</v>
      </c>
      <c r="D337" s="203">
        <v>5806</v>
      </c>
      <c r="E337" s="203">
        <v>6377</v>
      </c>
      <c r="F337" s="203">
        <v>6599</v>
      </c>
      <c r="G337" s="203">
        <v>6587</v>
      </c>
      <c r="H337" s="203">
        <v>7046</v>
      </c>
      <c r="I337" s="203">
        <v>7241</v>
      </c>
      <c r="J337" s="203">
        <v>7844</v>
      </c>
      <c r="K337" s="203">
        <v>8408</v>
      </c>
      <c r="L337" s="203">
        <v>8558</v>
      </c>
      <c r="M337" s="203">
        <v>9323</v>
      </c>
    </row>
    <row r="338" spans="1:13" ht="16.5" customHeight="1" x14ac:dyDescent="0.2">
      <c r="A338" s="27" t="s">
        <v>209</v>
      </c>
      <c r="B338" s="27" t="s">
        <v>217</v>
      </c>
      <c r="C338" s="201">
        <v>0</v>
      </c>
      <c r="D338" s="201">
        <v>0</v>
      </c>
      <c r="E338" s="201">
        <v>0</v>
      </c>
      <c r="F338" s="201">
        <v>0</v>
      </c>
      <c r="G338" s="201">
        <v>0</v>
      </c>
      <c r="H338" s="201">
        <v>0</v>
      </c>
      <c r="I338" s="201">
        <v>0</v>
      </c>
      <c r="J338" s="201">
        <v>0</v>
      </c>
      <c r="K338" s="201">
        <v>0</v>
      </c>
      <c r="L338" s="201">
        <v>0</v>
      </c>
      <c r="M338" s="201">
        <v>0</v>
      </c>
    </row>
    <row r="339" spans="1:13" ht="16.5" customHeight="1" x14ac:dyDescent="0.2">
      <c r="A339" s="27" t="s">
        <v>209</v>
      </c>
      <c r="B339" s="27" t="s">
        <v>218</v>
      </c>
      <c r="C339" s="202">
        <v>2</v>
      </c>
      <c r="D339" s="202">
        <v>2</v>
      </c>
      <c r="E339" s="202">
        <v>2</v>
      </c>
      <c r="F339" s="202">
        <v>2</v>
      </c>
      <c r="G339" s="202">
        <v>2</v>
      </c>
      <c r="H339" s="202">
        <v>2</v>
      </c>
      <c r="I339" s="202">
        <v>2</v>
      </c>
      <c r="J339" s="202">
        <v>2</v>
      </c>
      <c r="K339" s="202">
        <v>2</v>
      </c>
      <c r="L339" s="202">
        <v>2</v>
      </c>
      <c r="M339" s="202">
        <v>2</v>
      </c>
    </row>
    <row r="340" spans="1:13" ht="16.5" customHeight="1" x14ac:dyDescent="0.2">
      <c r="A340" s="27" t="s">
        <v>209</v>
      </c>
      <c r="B340" s="27" t="s">
        <v>219</v>
      </c>
      <c r="C340" s="202">
        <v>2</v>
      </c>
      <c r="D340" s="202">
        <v>2</v>
      </c>
      <c r="E340" s="202">
        <v>2</v>
      </c>
      <c r="F340" s="202">
        <v>2</v>
      </c>
      <c r="G340" s="202">
        <v>2</v>
      </c>
      <c r="H340" s="202">
        <v>2</v>
      </c>
      <c r="I340" s="202">
        <v>2</v>
      </c>
      <c r="J340" s="202">
        <v>3</v>
      </c>
      <c r="K340" s="202">
        <v>3</v>
      </c>
      <c r="L340" s="202">
        <v>3</v>
      </c>
      <c r="M340" s="202">
        <v>3</v>
      </c>
    </row>
    <row r="341" spans="1:13" ht="16.5" customHeight="1" x14ac:dyDescent="0.2">
      <c r="A341" s="27" t="s">
        <v>209</v>
      </c>
      <c r="B341" s="27" t="s">
        <v>220</v>
      </c>
      <c r="C341" s="202">
        <v>3</v>
      </c>
      <c r="D341" s="202">
        <v>3</v>
      </c>
      <c r="E341" s="202">
        <v>3</v>
      </c>
      <c r="F341" s="202">
        <v>3</v>
      </c>
      <c r="G341" s="202">
        <v>3</v>
      </c>
      <c r="H341" s="202">
        <v>4</v>
      </c>
      <c r="I341" s="202">
        <v>3</v>
      </c>
      <c r="J341" s="202">
        <v>4</v>
      </c>
      <c r="K341" s="202">
        <v>4</v>
      </c>
      <c r="L341" s="202">
        <v>4</v>
      </c>
      <c r="M341" s="202">
        <v>4</v>
      </c>
    </row>
    <row r="342" spans="1:13" ht="16.5" customHeight="1" x14ac:dyDescent="0.2">
      <c r="A342" s="27" t="s">
        <v>209</v>
      </c>
      <c r="B342" s="27" t="s">
        <v>221</v>
      </c>
      <c r="C342" s="202">
        <v>5</v>
      </c>
      <c r="D342" s="202">
        <v>6</v>
      </c>
      <c r="E342" s="202">
        <v>6</v>
      </c>
      <c r="F342" s="202">
        <v>6</v>
      </c>
      <c r="G342" s="202">
        <v>6</v>
      </c>
      <c r="H342" s="202">
        <v>7</v>
      </c>
      <c r="I342" s="202">
        <v>7</v>
      </c>
      <c r="J342" s="202">
        <v>7</v>
      </c>
      <c r="K342" s="202">
        <v>7</v>
      </c>
      <c r="L342" s="202">
        <v>7</v>
      </c>
      <c r="M342" s="202">
        <v>8</v>
      </c>
    </row>
    <row r="343" spans="1:13" ht="16.5" customHeight="1" x14ac:dyDescent="0.2">
      <c r="A343" s="27" t="s">
        <v>209</v>
      </c>
      <c r="B343" s="27" t="s">
        <v>222</v>
      </c>
      <c r="C343" s="202">
        <v>6</v>
      </c>
      <c r="D343" s="202">
        <v>6</v>
      </c>
      <c r="E343" s="202">
        <v>6</v>
      </c>
      <c r="F343" s="202">
        <v>7</v>
      </c>
      <c r="G343" s="202">
        <v>8</v>
      </c>
      <c r="H343" s="202">
        <v>9</v>
      </c>
      <c r="I343" s="202">
        <v>8</v>
      </c>
      <c r="J343" s="202">
        <v>9</v>
      </c>
      <c r="K343" s="202">
        <v>9</v>
      </c>
      <c r="L343" s="202">
        <v>10</v>
      </c>
      <c r="M343" s="202">
        <v>10</v>
      </c>
    </row>
    <row r="344" spans="1:13" ht="16.5" customHeight="1" x14ac:dyDescent="0.2">
      <c r="A344" s="27" t="s">
        <v>209</v>
      </c>
      <c r="B344" s="27" t="s">
        <v>223</v>
      </c>
      <c r="C344" s="202">
        <v>6</v>
      </c>
      <c r="D344" s="202">
        <v>6</v>
      </c>
      <c r="E344" s="202">
        <v>7</v>
      </c>
      <c r="F344" s="202">
        <v>7</v>
      </c>
      <c r="G344" s="202">
        <v>8</v>
      </c>
      <c r="H344" s="202">
        <v>10</v>
      </c>
      <c r="I344" s="202">
        <v>10</v>
      </c>
      <c r="J344" s="202">
        <v>11</v>
      </c>
      <c r="K344" s="202">
        <v>12</v>
      </c>
      <c r="L344" s="202">
        <v>12</v>
      </c>
      <c r="M344" s="202">
        <v>13</v>
      </c>
    </row>
    <row r="345" spans="1:13" ht="16.5" customHeight="1" x14ac:dyDescent="0.2">
      <c r="A345" s="27" t="s">
        <v>209</v>
      </c>
      <c r="B345" s="27" t="s">
        <v>224</v>
      </c>
      <c r="C345" s="202">
        <v>10</v>
      </c>
      <c r="D345" s="202">
        <v>11</v>
      </c>
      <c r="E345" s="202">
        <v>13</v>
      </c>
      <c r="F345" s="202">
        <v>14</v>
      </c>
      <c r="G345" s="202">
        <v>15</v>
      </c>
      <c r="H345" s="202">
        <v>16</v>
      </c>
      <c r="I345" s="202">
        <v>15</v>
      </c>
      <c r="J345" s="202">
        <v>17</v>
      </c>
      <c r="K345" s="202">
        <v>19</v>
      </c>
      <c r="L345" s="202">
        <v>19</v>
      </c>
      <c r="M345" s="202">
        <v>22</v>
      </c>
    </row>
    <row r="346" spans="1:13" ht="16.5" customHeight="1" x14ac:dyDescent="0.2">
      <c r="A346" s="27" t="s">
        <v>209</v>
      </c>
      <c r="B346" s="27" t="s">
        <v>225</v>
      </c>
      <c r="C346" s="202">
        <v>17</v>
      </c>
      <c r="D346" s="202">
        <v>20</v>
      </c>
      <c r="E346" s="202">
        <v>21</v>
      </c>
      <c r="F346" s="202">
        <v>22</v>
      </c>
      <c r="G346" s="202">
        <v>27</v>
      </c>
      <c r="H346" s="202">
        <v>30</v>
      </c>
      <c r="I346" s="202">
        <v>30</v>
      </c>
      <c r="J346" s="202">
        <v>31</v>
      </c>
      <c r="K346" s="202">
        <v>34</v>
      </c>
      <c r="L346" s="202">
        <v>37</v>
      </c>
      <c r="M346" s="202">
        <v>39</v>
      </c>
    </row>
    <row r="347" spans="1:13" ht="16.5" customHeight="1" x14ac:dyDescent="0.2">
      <c r="A347" s="27" t="s">
        <v>209</v>
      </c>
      <c r="B347" s="27" t="s">
        <v>226</v>
      </c>
      <c r="C347" s="202">
        <v>46</v>
      </c>
      <c r="D347" s="202">
        <v>50</v>
      </c>
      <c r="E347" s="202">
        <v>58</v>
      </c>
      <c r="F347" s="202">
        <v>71</v>
      </c>
      <c r="G347" s="202">
        <v>76</v>
      </c>
      <c r="H347" s="202">
        <v>81</v>
      </c>
      <c r="I347" s="202">
        <v>89</v>
      </c>
      <c r="J347" s="202">
        <v>101</v>
      </c>
      <c r="K347" s="202">
        <v>109</v>
      </c>
      <c r="L347" s="202">
        <v>109</v>
      </c>
      <c r="M347" s="202">
        <v>120</v>
      </c>
    </row>
    <row r="348" spans="1:13" ht="16.5" customHeight="1" x14ac:dyDescent="0.2">
      <c r="A348" s="27" t="s">
        <v>209</v>
      </c>
      <c r="B348" s="27" t="s">
        <v>230</v>
      </c>
      <c r="C348" s="202">
        <v>81</v>
      </c>
      <c r="D348" s="202">
        <v>86</v>
      </c>
      <c r="E348" s="202">
        <v>106</v>
      </c>
      <c r="F348" s="202">
        <v>111</v>
      </c>
      <c r="G348" s="202">
        <v>107</v>
      </c>
      <c r="H348" s="202">
        <v>112</v>
      </c>
      <c r="I348" s="202">
        <v>129</v>
      </c>
      <c r="J348" s="202">
        <v>138</v>
      </c>
      <c r="K348" s="202">
        <v>158</v>
      </c>
      <c r="L348" s="202">
        <v>165</v>
      </c>
      <c r="M348" s="202">
        <v>193</v>
      </c>
    </row>
    <row r="349" spans="1:13" ht="16.5" customHeight="1" x14ac:dyDescent="0.2">
      <c r="A349" s="57" t="s">
        <v>209</v>
      </c>
      <c r="B349" s="57" t="s">
        <v>82</v>
      </c>
      <c r="C349" s="203">
        <v>178</v>
      </c>
      <c r="D349" s="203">
        <v>192</v>
      </c>
      <c r="E349" s="203">
        <v>224</v>
      </c>
      <c r="F349" s="203">
        <v>246</v>
      </c>
      <c r="G349" s="203">
        <v>254</v>
      </c>
      <c r="H349" s="203">
        <v>274</v>
      </c>
      <c r="I349" s="203">
        <v>296</v>
      </c>
      <c r="J349" s="203">
        <v>322</v>
      </c>
      <c r="K349" s="203">
        <v>357</v>
      </c>
      <c r="L349" s="203">
        <v>368</v>
      </c>
      <c r="M349" s="203">
        <v>416</v>
      </c>
    </row>
    <row r="350" spans="1:13" ht="16.5" customHeight="1" x14ac:dyDescent="0.2">
      <c r="A350" s="27" t="s">
        <v>210</v>
      </c>
      <c r="B350" s="27" t="s">
        <v>217</v>
      </c>
      <c r="C350" s="201">
        <v>1</v>
      </c>
      <c r="D350" s="201">
        <v>1</v>
      </c>
      <c r="E350" s="201">
        <v>1</v>
      </c>
      <c r="F350" s="201">
        <v>1</v>
      </c>
      <c r="G350" s="201">
        <v>1</v>
      </c>
      <c r="H350" s="201">
        <v>1</v>
      </c>
      <c r="I350" s="201">
        <v>1</v>
      </c>
      <c r="J350" s="201">
        <v>1</v>
      </c>
      <c r="K350" s="201">
        <v>1</v>
      </c>
      <c r="L350" s="201">
        <v>1</v>
      </c>
      <c r="M350" s="201">
        <v>1</v>
      </c>
    </row>
    <row r="351" spans="1:13" ht="16.5" customHeight="1" x14ac:dyDescent="0.2">
      <c r="A351" s="27" t="s">
        <v>210</v>
      </c>
      <c r="B351" s="27" t="s">
        <v>218</v>
      </c>
      <c r="C351" s="202">
        <v>7</v>
      </c>
      <c r="D351" s="202">
        <v>8</v>
      </c>
      <c r="E351" s="202">
        <v>8</v>
      </c>
      <c r="F351" s="202">
        <v>8</v>
      </c>
      <c r="G351" s="202">
        <v>8</v>
      </c>
      <c r="H351" s="202">
        <v>8</v>
      </c>
      <c r="I351" s="202">
        <v>9</v>
      </c>
      <c r="J351" s="202">
        <v>9</v>
      </c>
      <c r="K351" s="202">
        <v>9</v>
      </c>
      <c r="L351" s="202">
        <v>10</v>
      </c>
      <c r="M351" s="202">
        <v>9</v>
      </c>
    </row>
    <row r="352" spans="1:13" ht="16.5" customHeight="1" x14ac:dyDescent="0.2">
      <c r="A352" s="27" t="s">
        <v>210</v>
      </c>
      <c r="B352" s="27" t="s">
        <v>219</v>
      </c>
      <c r="C352" s="202">
        <v>8</v>
      </c>
      <c r="D352" s="202">
        <v>8</v>
      </c>
      <c r="E352" s="202">
        <v>8</v>
      </c>
      <c r="F352" s="202">
        <v>9</v>
      </c>
      <c r="G352" s="202">
        <v>10</v>
      </c>
      <c r="H352" s="202">
        <v>10</v>
      </c>
      <c r="I352" s="202">
        <v>10</v>
      </c>
      <c r="J352" s="202">
        <v>10</v>
      </c>
      <c r="K352" s="202">
        <v>10</v>
      </c>
      <c r="L352" s="202">
        <v>10</v>
      </c>
      <c r="M352" s="202">
        <v>10</v>
      </c>
    </row>
    <row r="353" spans="1:14" ht="18" customHeight="1" x14ac:dyDescent="0.2">
      <c r="A353" s="27" t="s">
        <v>210</v>
      </c>
      <c r="B353" s="27" t="s">
        <v>220</v>
      </c>
      <c r="C353" s="202">
        <v>8</v>
      </c>
      <c r="D353" s="202">
        <v>9</v>
      </c>
      <c r="E353" s="202">
        <v>9</v>
      </c>
      <c r="F353" s="202">
        <v>9</v>
      </c>
      <c r="G353" s="202">
        <v>10</v>
      </c>
      <c r="H353" s="202">
        <v>10</v>
      </c>
      <c r="I353" s="202">
        <v>11</v>
      </c>
      <c r="J353" s="202">
        <v>12</v>
      </c>
      <c r="K353" s="202">
        <v>13</v>
      </c>
      <c r="L353" s="202">
        <v>14</v>
      </c>
      <c r="M353" s="202">
        <v>14</v>
      </c>
      <c r="N353" s="19"/>
    </row>
    <row r="354" spans="1:14" ht="18" customHeight="1" x14ac:dyDescent="0.2">
      <c r="A354" s="27" t="s">
        <v>210</v>
      </c>
      <c r="B354" s="27" t="s">
        <v>221</v>
      </c>
      <c r="C354" s="202">
        <v>11</v>
      </c>
      <c r="D354" s="202">
        <v>11</v>
      </c>
      <c r="E354" s="202">
        <v>12</v>
      </c>
      <c r="F354" s="202">
        <v>12</v>
      </c>
      <c r="G354" s="202">
        <v>13</v>
      </c>
      <c r="H354" s="202">
        <v>13</v>
      </c>
      <c r="I354" s="202">
        <v>14</v>
      </c>
      <c r="J354" s="202">
        <v>16</v>
      </c>
      <c r="K354" s="202">
        <v>17</v>
      </c>
      <c r="L354" s="202">
        <v>19</v>
      </c>
      <c r="M354" s="202">
        <v>21</v>
      </c>
      <c r="N354" s="19"/>
    </row>
    <row r="355" spans="1:14" ht="18" customHeight="1" x14ac:dyDescent="0.2">
      <c r="A355" s="27" t="s">
        <v>210</v>
      </c>
      <c r="B355" s="27" t="s">
        <v>222</v>
      </c>
      <c r="C355" s="202">
        <v>13</v>
      </c>
      <c r="D355" s="202">
        <v>14</v>
      </c>
      <c r="E355" s="202">
        <v>14</v>
      </c>
      <c r="F355" s="202">
        <v>14</v>
      </c>
      <c r="G355" s="202">
        <v>14</v>
      </c>
      <c r="H355" s="202">
        <v>15</v>
      </c>
      <c r="I355" s="202">
        <v>16</v>
      </c>
      <c r="J355" s="202">
        <v>17</v>
      </c>
      <c r="K355" s="202">
        <v>17</v>
      </c>
      <c r="L355" s="202">
        <v>19</v>
      </c>
      <c r="M355" s="202">
        <v>20</v>
      </c>
      <c r="N355" s="19"/>
    </row>
    <row r="356" spans="1:14" ht="16.5" customHeight="1" x14ac:dyDescent="0.2">
      <c r="A356" s="27" t="s">
        <v>210</v>
      </c>
      <c r="B356" s="27" t="s">
        <v>223</v>
      </c>
      <c r="C356" s="202">
        <v>15</v>
      </c>
      <c r="D356" s="202">
        <v>15</v>
      </c>
      <c r="E356" s="202">
        <v>15</v>
      </c>
      <c r="F356" s="202">
        <v>15</v>
      </c>
      <c r="G356" s="202">
        <v>15</v>
      </c>
      <c r="H356" s="202">
        <v>15</v>
      </c>
      <c r="I356" s="202">
        <v>16</v>
      </c>
      <c r="J356" s="202">
        <v>16</v>
      </c>
      <c r="K356" s="202">
        <v>17</v>
      </c>
      <c r="L356" s="202">
        <v>18</v>
      </c>
      <c r="M356" s="202">
        <v>20</v>
      </c>
      <c r="N356" s="19"/>
    </row>
    <row r="357" spans="1:14" ht="18" customHeight="1" x14ac:dyDescent="0.2">
      <c r="A357" s="27" t="s">
        <v>210</v>
      </c>
      <c r="B357" s="27" t="s">
        <v>224</v>
      </c>
      <c r="C357" s="202">
        <v>24</v>
      </c>
      <c r="D357" s="202">
        <v>24</v>
      </c>
      <c r="E357" s="202">
        <v>25</v>
      </c>
      <c r="F357" s="202">
        <v>24</v>
      </c>
      <c r="G357" s="202">
        <v>25</v>
      </c>
      <c r="H357" s="202">
        <v>25</v>
      </c>
      <c r="I357" s="202">
        <v>26</v>
      </c>
      <c r="J357" s="202">
        <v>26</v>
      </c>
      <c r="K357" s="202">
        <v>27</v>
      </c>
      <c r="L357" s="202">
        <v>29</v>
      </c>
      <c r="M357" s="202">
        <v>31</v>
      </c>
      <c r="N357" s="19"/>
    </row>
    <row r="358" spans="1:14" ht="18" customHeight="1" x14ac:dyDescent="0.2">
      <c r="A358" s="27" t="s">
        <v>210</v>
      </c>
      <c r="B358" s="27" t="s">
        <v>225</v>
      </c>
      <c r="C358" s="202">
        <v>38</v>
      </c>
      <c r="D358" s="202">
        <v>39</v>
      </c>
      <c r="E358" s="202">
        <v>40</v>
      </c>
      <c r="F358" s="202">
        <v>41</v>
      </c>
      <c r="G358" s="202">
        <v>42</v>
      </c>
      <c r="H358" s="202">
        <v>42</v>
      </c>
      <c r="I358" s="202">
        <v>45</v>
      </c>
      <c r="J358" s="202">
        <v>47</v>
      </c>
      <c r="K358" s="202">
        <v>50</v>
      </c>
      <c r="L358" s="202">
        <v>51</v>
      </c>
      <c r="M358" s="202">
        <v>58</v>
      </c>
      <c r="N358" s="19"/>
    </row>
    <row r="359" spans="1:14" ht="16.5" customHeight="1" x14ac:dyDescent="0.2">
      <c r="A359" s="27" t="s">
        <v>210</v>
      </c>
      <c r="B359" s="27" t="s">
        <v>226</v>
      </c>
      <c r="C359" s="202">
        <v>31</v>
      </c>
      <c r="D359" s="202">
        <v>33</v>
      </c>
      <c r="E359" s="202">
        <v>35</v>
      </c>
      <c r="F359" s="202">
        <v>35</v>
      </c>
      <c r="G359" s="202">
        <v>33</v>
      </c>
      <c r="H359" s="202">
        <v>34</v>
      </c>
      <c r="I359" s="202">
        <v>37</v>
      </c>
      <c r="J359" s="202">
        <v>42</v>
      </c>
      <c r="K359" s="202">
        <v>43</v>
      </c>
      <c r="L359" s="202">
        <v>47</v>
      </c>
      <c r="M359" s="202">
        <v>60</v>
      </c>
      <c r="N359" s="19"/>
    </row>
    <row r="360" spans="1:14" ht="15.75" customHeight="1" x14ac:dyDescent="0.2">
      <c r="A360" s="27" t="s">
        <v>210</v>
      </c>
      <c r="B360" s="27" t="s">
        <v>230</v>
      </c>
      <c r="C360" s="202">
        <v>10</v>
      </c>
      <c r="D360" s="202">
        <v>11</v>
      </c>
      <c r="E360" s="202">
        <v>11</v>
      </c>
      <c r="F360" s="202">
        <v>11</v>
      </c>
      <c r="G360" s="202">
        <v>8</v>
      </c>
      <c r="H360" s="202">
        <v>9</v>
      </c>
      <c r="I360" s="202">
        <v>10</v>
      </c>
      <c r="J360" s="202">
        <v>11</v>
      </c>
      <c r="K360" s="202">
        <v>13</v>
      </c>
      <c r="L360" s="202">
        <v>13</v>
      </c>
      <c r="M360" s="202">
        <v>17</v>
      </c>
      <c r="N360" s="19"/>
    </row>
    <row r="361" spans="1:14" ht="31.5" customHeight="1" x14ac:dyDescent="0.2">
      <c r="A361" s="57" t="s">
        <v>210</v>
      </c>
      <c r="B361" s="58" t="s">
        <v>82</v>
      </c>
      <c r="C361" s="203">
        <v>166</v>
      </c>
      <c r="D361" s="203">
        <v>173</v>
      </c>
      <c r="E361" s="203">
        <v>179</v>
      </c>
      <c r="F361" s="203">
        <v>180</v>
      </c>
      <c r="G361" s="203">
        <v>180</v>
      </c>
      <c r="H361" s="203">
        <v>184</v>
      </c>
      <c r="I361" s="203">
        <v>195</v>
      </c>
      <c r="J361" s="203">
        <v>208</v>
      </c>
      <c r="K361" s="203">
        <v>218</v>
      </c>
      <c r="L361" s="203">
        <v>230</v>
      </c>
      <c r="M361" s="203">
        <v>262</v>
      </c>
      <c r="N361" s="70"/>
    </row>
    <row r="362" spans="1:14" ht="16.5" customHeight="1" x14ac:dyDescent="0.2">
      <c r="A362" s="27" t="s">
        <v>183</v>
      </c>
      <c r="B362" s="27" t="s">
        <v>217</v>
      </c>
      <c r="C362" s="201">
        <v>663</v>
      </c>
      <c r="D362" s="201">
        <v>675</v>
      </c>
      <c r="E362" s="201">
        <v>629</v>
      </c>
      <c r="F362" s="201">
        <v>656</v>
      </c>
      <c r="G362" s="201">
        <v>646</v>
      </c>
      <c r="H362" s="201">
        <v>652</v>
      </c>
      <c r="I362" s="201">
        <v>642</v>
      </c>
      <c r="J362" s="201">
        <v>660</v>
      </c>
      <c r="K362" s="201">
        <v>650</v>
      </c>
      <c r="L362" s="201">
        <v>654</v>
      </c>
      <c r="M362" s="201">
        <v>2134</v>
      </c>
      <c r="N362" s="70"/>
    </row>
    <row r="363" spans="1:14" ht="16.5" customHeight="1" x14ac:dyDescent="0.2">
      <c r="A363" s="27" t="s">
        <v>183</v>
      </c>
      <c r="B363" s="27" t="s">
        <v>218</v>
      </c>
      <c r="C363" s="202">
        <v>6519</v>
      </c>
      <c r="D363" s="202">
        <v>6706</v>
      </c>
      <c r="E363" s="202">
        <v>6488</v>
      </c>
      <c r="F363" s="202">
        <v>6606</v>
      </c>
      <c r="G363" s="202">
        <v>6674</v>
      </c>
      <c r="H363" s="202">
        <v>6809</v>
      </c>
      <c r="I363" s="202">
        <v>6711</v>
      </c>
      <c r="J363" s="202">
        <v>6761</v>
      </c>
      <c r="K363" s="202">
        <v>6646</v>
      </c>
      <c r="L363" s="202">
        <v>6859</v>
      </c>
      <c r="M363" s="202">
        <v>6624</v>
      </c>
      <c r="N363" s="19"/>
    </row>
    <row r="364" spans="1:14" ht="16.5" customHeight="1" x14ac:dyDescent="0.2">
      <c r="A364" s="27" t="s">
        <v>183</v>
      </c>
      <c r="B364" s="27" t="s">
        <v>219</v>
      </c>
      <c r="C364" s="202">
        <v>8059</v>
      </c>
      <c r="D364" s="202">
        <v>8273</v>
      </c>
      <c r="E364" s="202">
        <v>8367</v>
      </c>
      <c r="F364" s="202">
        <v>8743</v>
      </c>
      <c r="G364" s="202">
        <v>9229</v>
      </c>
      <c r="H364" s="202">
        <v>9193</v>
      </c>
      <c r="I364" s="202">
        <v>9390</v>
      </c>
      <c r="J364" s="202">
        <v>9271</v>
      </c>
      <c r="K364" s="202">
        <v>9171</v>
      </c>
      <c r="L364" s="202">
        <v>9333</v>
      </c>
      <c r="M364" s="202">
        <v>9165</v>
      </c>
      <c r="N364" s="70"/>
    </row>
    <row r="365" spans="1:14" ht="16.5" customHeight="1" x14ac:dyDescent="0.2">
      <c r="A365" s="27" t="s">
        <v>183</v>
      </c>
      <c r="B365" s="27" t="s">
        <v>220</v>
      </c>
      <c r="C365" s="202">
        <v>11360</v>
      </c>
      <c r="D365" s="202">
        <v>11497</v>
      </c>
      <c r="E365" s="202">
        <v>11686</v>
      </c>
      <c r="F365" s="202">
        <v>11929</v>
      </c>
      <c r="G365" s="202">
        <v>12286</v>
      </c>
      <c r="H365" s="202">
        <v>12348</v>
      </c>
      <c r="I365" s="202">
        <v>13111</v>
      </c>
      <c r="J365" s="202">
        <v>13388</v>
      </c>
      <c r="K365" s="202">
        <v>13553</v>
      </c>
      <c r="L365" s="202">
        <v>13702</v>
      </c>
      <c r="M365" s="202">
        <v>13770</v>
      </c>
      <c r="N365" s="70"/>
    </row>
    <row r="366" spans="1:14" ht="16.5" customHeight="1" x14ac:dyDescent="0.2">
      <c r="A366" s="27" t="s">
        <v>183</v>
      </c>
      <c r="B366" s="27" t="s">
        <v>221</v>
      </c>
      <c r="C366" s="202">
        <v>23772</v>
      </c>
      <c r="D366" s="202">
        <v>23880</v>
      </c>
      <c r="E366" s="202">
        <v>23940</v>
      </c>
      <c r="F366" s="202">
        <v>24209</v>
      </c>
      <c r="G366" s="202">
        <v>24753</v>
      </c>
      <c r="H366" s="202">
        <v>24769</v>
      </c>
      <c r="I366" s="202">
        <v>25699</v>
      </c>
      <c r="J366" s="202">
        <v>26376</v>
      </c>
      <c r="K366" s="202">
        <v>27209</v>
      </c>
      <c r="L366" s="202">
        <v>27802</v>
      </c>
      <c r="M366" s="202">
        <v>28537</v>
      </c>
      <c r="N366" s="70"/>
    </row>
    <row r="367" spans="1:14" ht="16.5" customHeight="1" x14ac:dyDescent="0.2">
      <c r="A367" s="27" t="s">
        <v>183</v>
      </c>
      <c r="B367" s="27" t="s">
        <v>222</v>
      </c>
      <c r="C367" s="202">
        <v>37375</v>
      </c>
      <c r="D367" s="202">
        <v>37454</v>
      </c>
      <c r="E367" s="202">
        <v>37477</v>
      </c>
      <c r="F367" s="202">
        <v>37735</v>
      </c>
      <c r="G367" s="202">
        <v>38349</v>
      </c>
      <c r="H367" s="202">
        <v>38267</v>
      </c>
      <c r="I367" s="202">
        <v>38906</v>
      </c>
      <c r="J367" s="202">
        <v>39320</v>
      </c>
      <c r="K367" s="202">
        <v>39937</v>
      </c>
      <c r="L367" s="202">
        <v>40514</v>
      </c>
      <c r="M367" s="202">
        <v>41355</v>
      </c>
      <c r="N367" s="70"/>
    </row>
    <row r="368" spans="1:14" ht="16.5" customHeight="1" x14ac:dyDescent="0.2">
      <c r="A368" s="27" t="s">
        <v>183</v>
      </c>
      <c r="B368" s="27" t="s">
        <v>223</v>
      </c>
      <c r="C368" s="202">
        <v>51332</v>
      </c>
      <c r="D368" s="202">
        <v>51556</v>
      </c>
      <c r="E368" s="202">
        <v>51623</v>
      </c>
      <c r="F368" s="202">
        <v>51883</v>
      </c>
      <c r="G368" s="202">
        <v>52494</v>
      </c>
      <c r="H368" s="202">
        <v>52375</v>
      </c>
      <c r="I368" s="202">
        <v>53094</v>
      </c>
      <c r="J368" s="202">
        <v>53574</v>
      </c>
      <c r="K368" s="202">
        <v>54286</v>
      </c>
      <c r="L368" s="202">
        <v>54719</v>
      </c>
      <c r="M368" s="202">
        <v>55148</v>
      </c>
      <c r="N368" s="19"/>
    </row>
    <row r="369" spans="1:14" ht="16.5" customHeight="1" x14ac:dyDescent="0.2">
      <c r="A369" s="27" t="s">
        <v>183</v>
      </c>
      <c r="B369" s="27" t="s">
        <v>224</v>
      </c>
      <c r="C369" s="202">
        <v>100838</v>
      </c>
      <c r="D369" s="202">
        <v>101680</v>
      </c>
      <c r="E369" s="202">
        <v>102349</v>
      </c>
      <c r="F369" s="202">
        <v>102456</v>
      </c>
      <c r="G369" s="202">
        <v>102925</v>
      </c>
      <c r="H369" s="202">
        <v>102591</v>
      </c>
      <c r="I369" s="202">
        <v>104132</v>
      </c>
      <c r="J369" s="202">
        <v>105496</v>
      </c>
      <c r="K369" s="202">
        <v>107202</v>
      </c>
      <c r="L369" s="202">
        <v>107913</v>
      </c>
      <c r="M369" s="202">
        <v>108948</v>
      </c>
      <c r="N369" s="70"/>
    </row>
    <row r="370" spans="1:14" ht="16.5" customHeight="1" x14ac:dyDescent="0.2">
      <c r="A370" s="27" t="s">
        <v>183</v>
      </c>
      <c r="B370" s="27" t="s">
        <v>225</v>
      </c>
      <c r="C370" s="202">
        <v>214094</v>
      </c>
      <c r="D370" s="202">
        <v>217429</v>
      </c>
      <c r="E370" s="202">
        <v>221255</v>
      </c>
      <c r="F370" s="202">
        <v>219389</v>
      </c>
      <c r="G370" s="202">
        <v>215678</v>
      </c>
      <c r="H370" s="202">
        <v>213934</v>
      </c>
      <c r="I370" s="202">
        <v>219601</v>
      </c>
      <c r="J370" s="202">
        <v>224980</v>
      </c>
      <c r="K370" s="202">
        <v>230936</v>
      </c>
      <c r="L370" s="202">
        <v>231649</v>
      </c>
      <c r="M370" s="202">
        <v>236607</v>
      </c>
      <c r="N370" s="70"/>
    </row>
    <row r="371" spans="1:14" ht="16.5" customHeight="1" x14ac:dyDescent="0.2">
      <c r="A371" s="27" t="s">
        <v>183</v>
      </c>
      <c r="B371" s="27" t="s">
        <v>226</v>
      </c>
      <c r="C371" s="202">
        <v>259043</v>
      </c>
      <c r="D371" s="202">
        <v>270744</v>
      </c>
      <c r="E371" s="202">
        <v>286912</v>
      </c>
      <c r="F371" s="202">
        <v>277708</v>
      </c>
      <c r="G371" s="202">
        <v>256938</v>
      </c>
      <c r="H371" s="202">
        <v>253563</v>
      </c>
      <c r="I371" s="202">
        <v>271896</v>
      </c>
      <c r="J371" s="202">
        <v>292010</v>
      </c>
      <c r="K371" s="202">
        <v>308541</v>
      </c>
      <c r="L371" s="202">
        <v>308599</v>
      </c>
      <c r="M371" s="202">
        <v>329887</v>
      </c>
      <c r="N371" s="19"/>
    </row>
    <row r="372" spans="1:14" ht="16.5" customHeight="1" x14ac:dyDescent="0.2">
      <c r="A372" s="27" t="s">
        <v>183</v>
      </c>
      <c r="B372" s="27" t="s">
        <v>230</v>
      </c>
      <c r="C372" s="202">
        <v>91228</v>
      </c>
      <c r="D372" s="202">
        <v>96654</v>
      </c>
      <c r="E372" s="202">
        <v>106362</v>
      </c>
      <c r="F372" s="202">
        <v>99477</v>
      </c>
      <c r="G372" s="202">
        <v>85773</v>
      </c>
      <c r="H372" s="202">
        <v>83703</v>
      </c>
      <c r="I372" s="202">
        <v>92775</v>
      </c>
      <c r="J372" s="202">
        <v>103359</v>
      </c>
      <c r="K372" s="202">
        <v>111556</v>
      </c>
      <c r="L372" s="202">
        <v>110473</v>
      </c>
      <c r="M372" s="202">
        <v>123547</v>
      </c>
      <c r="N372" s="70"/>
    </row>
    <row r="373" spans="1:14" ht="16.5" customHeight="1" x14ac:dyDescent="0.2">
      <c r="A373" s="57" t="s">
        <v>183</v>
      </c>
      <c r="B373" s="57" t="s">
        <v>82</v>
      </c>
      <c r="C373" s="203">
        <v>804281</v>
      </c>
      <c r="D373" s="203">
        <v>826548</v>
      </c>
      <c r="E373" s="203">
        <v>857088</v>
      </c>
      <c r="F373" s="203">
        <v>840790</v>
      </c>
      <c r="G373" s="203">
        <v>805746</v>
      </c>
      <c r="H373" s="203">
        <v>798204</v>
      </c>
      <c r="I373" s="203">
        <v>835956</v>
      </c>
      <c r="J373" s="203">
        <v>875195</v>
      </c>
      <c r="K373" s="203">
        <v>909688</v>
      </c>
      <c r="L373" s="203">
        <v>912217</v>
      </c>
      <c r="M373" s="203">
        <v>955722</v>
      </c>
      <c r="N373" s="70"/>
    </row>
    <row r="375" spans="1:14" ht="17.25" customHeight="1" x14ac:dyDescent="0.2">
      <c r="A375" s="19" t="s">
        <v>231</v>
      </c>
      <c r="B375" s="19"/>
      <c r="C375" s="19"/>
      <c r="D375" s="19"/>
      <c r="E375" s="19"/>
      <c r="F375" s="19"/>
      <c r="G375" s="19"/>
      <c r="H375" s="19"/>
      <c r="I375" s="19"/>
      <c r="J375" s="19"/>
      <c r="K375" s="19"/>
      <c r="L375" s="19"/>
      <c r="M375" s="19"/>
      <c r="N375" s="19"/>
    </row>
  </sheetData>
  <mergeCells count="4">
    <mergeCell ref="C6:M6"/>
    <mergeCell ref="A1:M1"/>
    <mergeCell ref="A2:M2"/>
    <mergeCell ref="C191:M191"/>
  </mergeCells>
  <pageMargins left="0.70866141732283472" right="0.70866141732283472" top="0.74803149606299213" bottom="0.74803149606299213" header="0.31496062992125984" footer="0.31496062992125984"/>
  <pageSetup paperSize="9" fitToHeight="0" orientation="portrait"/>
  <headerFooter scaleWithDoc="0" alignWithMargins="0">
    <oddFooter>&amp;RPage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35C6D-5C5D-45FC-B692-AC8AF965B4CB}">
  <dimension ref="A1:K111"/>
  <sheetViews>
    <sheetView showGridLines="0" workbookViewId="0">
      <selection activeCell="A6" sqref="A6"/>
    </sheetView>
  </sheetViews>
  <sheetFormatPr defaultColWidth="11.42578125" defaultRowHeight="15" x14ac:dyDescent="0.25"/>
  <cols>
    <col min="1" max="1" width="56.7109375" customWidth="1"/>
    <col min="2" max="6" width="13" customWidth="1"/>
  </cols>
  <sheetData>
    <row r="1" spans="1:11" ht="30" customHeight="1" x14ac:dyDescent="0.25">
      <c r="A1" s="234" t="s">
        <v>297</v>
      </c>
      <c r="B1" s="234"/>
      <c r="C1" s="234"/>
      <c r="D1" s="234"/>
      <c r="E1" s="234"/>
      <c r="F1" s="234"/>
    </row>
    <row r="2" spans="1:11" ht="16.149999999999999" customHeight="1" x14ac:dyDescent="0.25">
      <c r="A2" s="235" t="s">
        <v>182</v>
      </c>
      <c r="B2" s="235"/>
      <c r="C2" s="235"/>
      <c r="D2" s="235"/>
      <c r="E2" s="235"/>
      <c r="F2" s="235"/>
      <c r="G2" s="205"/>
      <c r="H2" s="205"/>
      <c r="I2" s="205"/>
      <c r="J2" s="205"/>
      <c r="K2" s="205"/>
    </row>
    <row r="3" spans="1:11" ht="14.65" customHeight="1" x14ac:dyDescent="0.25">
      <c r="A3" s="241">
        <v>45261</v>
      </c>
      <c r="B3" s="241"/>
      <c r="C3" s="241"/>
      <c r="D3" s="241"/>
      <c r="E3" s="241"/>
      <c r="F3" s="241"/>
    </row>
    <row r="4" spans="1:11" ht="40.5" customHeight="1" x14ac:dyDescent="0.25">
      <c r="A4" s="18"/>
      <c r="B4" s="204" t="s">
        <v>92</v>
      </c>
      <c r="C4" s="204" t="s">
        <v>93</v>
      </c>
      <c r="D4" s="204" t="s">
        <v>94</v>
      </c>
      <c r="E4" s="204" t="s">
        <v>95</v>
      </c>
      <c r="F4" s="97" t="s">
        <v>82</v>
      </c>
    </row>
    <row r="5" spans="1:11" ht="14.65" customHeight="1" x14ac:dyDescent="0.25">
      <c r="A5" s="96"/>
      <c r="B5" s="95"/>
      <c r="C5" s="95"/>
      <c r="D5" s="95"/>
      <c r="E5" s="95"/>
      <c r="F5" s="95"/>
    </row>
    <row r="6" spans="1:11" ht="20.25" customHeight="1" x14ac:dyDescent="0.25">
      <c r="A6" s="94" t="s">
        <v>232</v>
      </c>
      <c r="B6" s="94"/>
      <c r="C6" s="94"/>
      <c r="D6" s="94"/>
      <c r="E6" s="94"/>
      <c r="F6" s="94"/>
    </row>
    <row r="7" spans="1:11" ht="14.65" customHeight="1" x14ac:dyDescent="0.25">
      <c r="A7" s="25" t="s">
        <v>233</v>
      </c>
      <c r="B7" s="86">
        <v>5679</v>
      </c>
      <c r="C7" s="86">
        <v>91974</v>
      </c>
      <c r="D7" s="86">
        <v>35631.930487999998</v>
      </c>
      <c r="E7" s="86">
        <v>65503</v>
      </c>
      <c r="F7" s="86">
        <v>198787.93048800001</v>
      </c>
    </row>
    <row r="8" spans="1:11" ht="14.65" customHeight="1" x14ac:dyDescent="0.25">
      <c r="A8" s="18"/>
      <c r="B8" s="86"/>
      <c r="C8" s="86"/>
      <c r="D8" s="86"/>
      <c r="E8" s="86"/>
      <c r="F8" s="86"/>
    </row>
    <row r="9" spans="1:11" ht="14.65" customHeight="1" x14ac:dyDescent="0.25">
      <c r="A9" s="93" t="s">
        <v>234</v>
      </c>
      <c r="B9" s="86">
        <v>345</v>
      </c>
      <c r="C9" s="86">
        <v>3283</v>
      </c>
      <c r="D9" s="86">
        <v>4329.4940699999997</v>
      </c>
      <c r="E9" s="86">
        <v>2302</v>
      </c>
      <c r="F9" s="86">
        <v>10259.494070000001</v>
      </c>
    </row>
    <row r="10" spans="1:11" ht="14.65" customHeight="1" x14ac:dyDescent="0.25">
      <c r="A10" s="93" t="s">
        <v>299</v>
      </c>
      <c r="B10" s="86">
        <v>-2520</v>
      </c>
      <c r="C10" s="86">
        <v>-44437</v>
      </c>
      <c r="D10" s="86">
        <v>-11524.417584999999</v>
      </c>
      <c r="E10" s="86">
        <v>3647</v>
      </c>
      <c r="F10" s="86">
        <v>-54834.417585000003</v>
      </c>
    </row>
    <row r="11" spans="1:11" ht="14.65" customHeight="1" x14ac:dyDescent="0.25">
      <c r="A11" s="90"/>
      <c r="B11" s="98"/>
      <c r="C11" s="98"/>
      <c r="D11" s="98"/>
      <c r="E11" s="98"/>
      <c r="F11" s="98"/>
    </row>
    <row r="12" spans="1:11" ht="14.65" customHeight="1" x14ac:dyDescent="0.25">
      <c r="A12" s="25" t="s">
        <v>236</v>
      </c>
      <c r="B12" s="86">
        <v>13080</v>
      </c>
      <c r="C12" s="86">
        <v>273530</v>
      </c>
      <c r="D12" s="86">
        <v>88748.160287000006</v>
      </c>
      <c r="E12" s="86">
        <v>140139</v>
      </c>
      <c r="F12" s="86">
        <v>515497.16028700001</v>
      </c>
    </row>
    <row r="13" spans="1:11" ht="14.65" customHeight="1" x14ac:dyDescent="0.25">
      <c r="A13" s="90" t="s">
        <v>237</v>
      </c>
      <c r="B13" s="86">
        <v>8834</v>
      </c>
      <c r="C13" s="86">
        <v>182922</v>
      </c>
      <c r="D13" s="86">
        <v>54479.755533000003</v>
      </c>
      <c r="E13" s="86">
        <v>76731</v>
      </c>
      <c r="F13" s="86">
        <v>322966.75553299999</v>
      </c>
    </row>
    <row r="14" spans="1:11" ht="14.65" customHeight="1" x14ac:dyDescent="0.25">
      <c r="A14" s="90" t="s">
        <v>238</v>
      </c>
      <c r="B14" s="86">
        <v>4246</v>
      </c>
      <c r="C14" s="86">
        <v>84727</v>
      </c>
      <c r="D14" s="86">
        <v>34268.404754000003</v>
      </c>
      <c r="E14" s="86">
        <v>58758</v>
      </c>
      <c r="F14" s="86">
        <v>181999.40475399999</v>
      </c>
    </row>
    <row r="15" spans="1:11" ht="14.65" customHeight="1" x14ac:dyDescent="0.25">
      <c r="A15" s="90" t="s">
        <v>239</v>
      </c>
      <c r="B15" s="86"/>
      <c r="C15" s="86">
        <v>5882</v>
      </c>
      <c r="D15" s="86">
        <v>0</v>
      </c>
      <c r="E15" s="86">
        <v>4649</v>
      </c>
      <c r="F15" s="86">
        <v>10531</v>
      </c>
    </row>
    <row r="16" spans="1:11" ht="14.65" customHeight="1" x14ac:dyDescent="0.25">
      <c r="A16" s="18"/>
      <c r="B16" s="86"/>
      <c r="C16" s="86"/>
      <c r="D16" s="86"/>
      <c r="E16" s="86"/>
      <c r="F16" s="86"/>
    </row>
    <row r="17" spans="1:6" ht="14.65" customHeight="1" x14ac:dyDescent="0.25">
      <c r="A17" s="25" t="s">
        <v>240</v>
      </c>
      <c r="B17" s="86">
        <v>345</v>
      </c>
      <c r="C17" s="86">
        <v>8002</v>
      </c>
      <c r="D17" s="86">
        <v>4019</v>
      </c>
      <c r="E17" s="86">
        <v>6505</v>
      </c>
      <c r="F17" s="86">
        <v>18871</v>
      </c>
    </row>
    <row r="18" spans="1:6" ht="14.65" customHeight="1" x14ac:dyDescent="0.25">
      <c r="A18" s="91"/>
      <c r="B18" s="98"/>
      <c r="C18" s="98"/>
      <c r="D18" s="98"/>
      <c r="E18" s="98"/>
      <c r="F18" s="98"/>
    </row>
    <row r="19" spans="1:6" ht="14.65" customHeight="1" x14ac:dyDescent="0.25">
      <c r="A19" s="25" t="s">
        <v>241</v>
      </c>
      <c r="B19" s="86">
        <v>22470</v>
      </c>
      <c r="C19" s="86">
        <v>656326</v>
      </c>
      <c r="D19" s="86">
        <v>250397.220233</v>
      </c>
      <c r="E19" s="86">
        <v>407990</v>
      </c>
      <c r="F19" s="86">
        <v>1337183.2202329999</v>
      </c>
    </row>
    <row r="20" spans="1:6" ht="14.65" customHeight="1" x14ac:dyDescent="0.25">
      <c r="A20" s="25" t="s">
        <v>242</v>
      </c>
      <c r="B20" s="86">
        <v>20375</v>
      </c>
      <c r="C20" s="86">
        <v>598068</v>
      </c>
      <c r="D20" s="86">
        <v>216313.67992299999</v>
      </c>
      <c r="E20" s="86">
        <v>382061</v>
      </c>
      <c r="F20" s="86">
        <v>1216817.679923</v>
      </c>
    </row>
    <row r="21" spans="1:6" ht="14.65" customHeight="1" x14ac:dyDescent="0.25">
      <c r="A21" s="92" t="s">
        <v>243</v>
      </c>
      <c r="B21" s="86">
        <v>8567</v>
      </c>
      <c r="C21" s="86">
        <v>266638</v>
      </c>
      <c r="D21" s="86">
        <v>87146.756806000005</v>
      </c>
      <c r="E21" s="86">
        <v>189631</v>
      </c>
      <c r="F21" s="86">
        <v>551982.75680600002</v>
      </c>
    </row>
    <row r="22" spans="1:6" ht="14.65" customHeight="1" x14ac:dyDescent="0.25">
      <c r="A22" s="92" t="s">
        <v>244</v>
      </c>
      <c r="B22" s="86">
        <v>2481</v>
      </c>
      <c r="C22" s="86">
        <v>80517</v>
      </c>
      <c r="D22" s="86">
        <v>43645.180090000002</v>
      </c>
      <c r="E22" s="86">
        <v>38044</v>
      </c>
      <c r="F22" s="86">
        <v>164687.18009000001</v>
      </c>
    </row>
    <row r="23" spans="1:6" ht="14.65" customHeight="1" x14ac:dyDescent="0.25">
      <c r="A23" s="92" t="s">
        <v>245</v>
      </c>
      <c r="B23" s="86">
        <v>9327</v>
      </c>
      <c r="C23" s="86">
        <v>250840</v>
      </c>
      <c r="D23" s="86">
        <v>85521.743027000004</v>
      </c>
      <c r="E23" s="86">
        <v>154186</v>
      </c>
      <c r="F23" s="86">
        <v>499874.74302699999</v>
      </c>
    </row>
    <row r="24" spans="1:6" ht="14.65" customHeight="1" x14ac:dyDescent="0.25">
      <c r="A24" s="90" t="s">
        <v>246</v>
      </c>
      <c r="B24" s="86">
        <v>2087</v>
      </c>
      <c r="C24" s="86">
        <v>58181</v>
      </c>
      <c r="D24" s="86">
        <v>34083.00531</v>
      </c>
      <c r="E24" s="86">
        <v>20466</v>
      </c>
      <c r="F24" s="86">
        <v>114817.00530999999</v>
      </c>
    </row>
    <row r="25" spans="1:6" ht="14.65" customHeight="1" x14ac:dyDescent="0.25">
      <c r="A25" s="92" t="s">
        <v>247</v>
      </c>
      <c r="B25" s="86">
        <v>1466</v>
      </c>
      <c r="C25" s="86">
        <v>13033</v>
      </c>
      <c r="D25" s="86">
        <v>16211.044652</v>
      </c>
      <c r="E25" s="86">
        <v>11197</v>
      </c>
      <c r="F25" s="86">
        <v>41907.044651999997</v>
      </c>
    </row>
    <row r="26" spans="1:6" ht="14.65" customHeight="1" x14ac:dyDescent="0.25">
      <c r="A26" s="92" t="s">
        <v>248</v>
      </c>
      <c r="B26" s="86">
        <v>320</v>
      </c>
      <c r="C26" s="86">
        <v>20321</v>
      </c>
      <c r="D26" s="86">
        <v>10025.490589999999</v>
      </c>
      <c r="E26" s="86">
        <v>7250</v>
      </c>
      <c r="F26" s="86">
        <v>37916.490590000001</v>
      </c>
    </row>
    <row r="27" spans="1:6" ht="14.65" customHeight="1" x14ac:dyDescent="0.25">
      <c r="A27" s="92" t="s">
        <v>249</v>
      </c>
      <c r="B27" s="86">
        <v>302</v>
      </c>
      <c r="C27" s="86">
        <v>24764</v>
      </c>
      <c r="D27" s="86">
        <v>7754.4700679999996</v>
      </c>
      <c r="E27" s="86">
        <v>1848</v>
      </c>
      <c r="F27" s="86">
        <v>34668.470068000002</v>
      </c>
    </row>
    <row r="28" spans="1:6" ht="14.65" customHeight="1" x14ac:dyDescent="0.25">
      <c r="A28" s="25" t="s">
        <v>250</v>
      </c>
      <c r="B28" s="86">
        <v>9</v>
      </c>
      <c r="C28" s="86">
        <v>213</v>
      </c>
      <c r="D28" s="86">
        <v>93.534999999999997</v>
      </c>
      <c r="E28" s="86">
        <v>5832</v>
      </c>
      <c r="F28" s="86">
        <v>6147.5349999999999</v>
      </c>
    </row>
    <row r="29" spans="1:6" x14ac:dyDescent="0.25">
      <c r="A29" s="18"/>
      <c r="B29" s="86"/>
      <c r="C29" s="86"/>
      <c r="D29" s="86"/>
      <c r="E29" s="86"/>
      <c r="F29" s="86"/>
    </row>
    <row r="30" spans="1:6" ht="14.65" customHeight="1" x14ac:dyDescent="0.25">
      <c r="A30" s="25" t="s">
        <v>251</v>
      </c>
      <c r="B30" s="86">
        <v>4118</v>
      </c>
      <c r="C30" s="86">
        <v>91938</v>
      </c>
      <c r="D30" s="86">
        <v>35583.262369000004</v>
      </c>
      <c r="E30" s="86">
        <v>43384</v>
      </c>
      <c r="F30" s="86">
        <v>175023.262369</v>
      </c>
    </row>
    <row r="31" spans="1:6" ht="14.65" customHeight="1" x14ac:dyDescent="0.25">
      <c r="A31" s="25" t="s">
        <v>252</v>
      </c>
      <c r="B31" s="86">
        <v>1068</v>
      </c>
      <c r="C31" s="86">
        <v>21748</v>
      </c>
      <c r="D31" s="86">
        <v>8424.6363440000005</v>
      </c>
      <c r="E31" s="86">
        <v>31397</v>
      </c>
      <c r="F31" s="86">
        <v>62637.636343999999</v>
      </c>
    </row>
    <row r="32" spans="1:6" ht="14.65" customHeight="1" x14ac:dyDescent="0.25">
      <c r="A32" s="91" t="s">
        <v>253</v>
      </c>
      <c r="B32" s="86">
        <v>389</v>
      </c>
      <c r="C32" s="86">
        <v>15133</v>
      </c>
      <c r="D32" s="86">
        <v>5004.4967079999997</v>
      </c>
      <c r="E32" s="86">
        <v>17881</v>
      </c>
      <c r="F32" s="86">
        <v>38407.496707999999</v>
      </c>
    </row>
    <row r="33" spans="1:6" ht="14.65" customHeight="1" x14ac:dyDescent="0.25">
      <c r="A33" s="91" t="s">
        <v>254</v>
      </c>
      <c r="B33" s="86">
        <v>679</v>
      </c>
      <c r="C33" s="86">
        <v>6616</v>
      </c>
      <c r="D33" s="86">
        <v>3420.1396359999999</v>
      </c>
      <c r="E33" s="86">
        <v>13515</v>
      </c>
      <c r="F33" s="86">
        <v>24230.139636</v>
      </c>
    </row>
    <row r="34" spans="1:6" ht="14.65" customHeight="1" x14ac:dyDescent="0.25">
      <c r="A34" s="25" t="s">
        <v>255</v>
      </c>
      <c r="B34" s="86">
        <v>3042</v>
      </c>
      <c r="C34" s="86">
        <v>69802</v>
      </c>
      <c r="D34" s="86">
        <v>27014.075024999998</v>
      </c>
      <c r="E34" s="86">
        <v>11678</v>
      </c>
      <c r="F34" s="86">
        <v>111536.075025</v>
      </c>
    </row>
    <row r="35" spans="1:6" ht="14.65" customHeight="1" x14ac:dyDescent="0.25">
      <c r="A35" s="91" t="s">
        <v>256</v>
      </c>
      <c r="B35" s="86">
        <v>2662</v>
      </c>
      <c r="C35" s="86">
        <v>53313</v>
      </c>
      <c r="D35" s="86">
        <v>23300.496595000001</v>
      </c>
      <c r="E35" s="86">
        <v>10558</v>
      </c>
      <c r="F35" s="86">
        <v>89833.496595000004</v>
      </c>
    </row>
    <row r="36" spans="1:6" ht="14.65" customHeight="1" x14ac:dyDescent="0.25">
      <c r="A36" s="91" t="s">
        <v>257</v>
      </c>
      <c r="B36" s="86">
        <v>380</v>
      </c>
      <c r="C36" s="86">
        <v>15911</v>
      </c>
      <c r="D36" s="86">
        <v>3714.57843</v>
      </c>
      <c r="E36" s="86">
        <v>1120</v>
      </c>
      <c r="F36" s="86">
        <v>21125.578430000001</v>
      </c>
    </row>
    <row r="37" spans="1:6" ht="14.65" customHeight="1" x14ac:dyDescent="0.25">
      <c r="A37" s="25" t="s">
        <v>258</v>
      </c>
      <c r="B37" s="86">
        <v>9</v>
      </c>
      <c r="C37" s="86">
        <v>966</v>
      </c>
      <c r="D37" s="86">
        <v>144.55099999999999</v>
      </c>
      <c r="E37" s="86">
        <v>310</v>
      </c>
      <c r="F37" s="86">
        <v>1429.5509999999999</v>
      </c>
    </row>
    <row r="38" spans="1:6" ht="14.65" customHeight="1" x14ac:dyDescent="0.25">
      <c r="A38" s="90"/>
      <c r="B38" s="98"/>
      <c r="C38" s="98"/>
      <c r="D38" s="98"/>
      <c r="E38" s="98"/>
      <c r="F38" s="98"/>
    </row>
    <row r="39" spans="1:6" ht="14.65" customHeight="1" x14ac:dyDescent="0.25">
      <c r="A39" s="25" t="s">
        <v>259</v>
      </c>
      <c r="B39" s="86">
        <v>2596</v>
      </c>
      <c r="C39" s="86">
        <v>140973</v>
      </c>
      <c r="D39" s="86">
        <v>35321.925215000003</v>
      </c>
      <c r="E39" s="86">
        <v>27873</v>
      </c>
      <c r="F39" s="86">
        <v>206763.925215</v>
      </c>
    </row>
    <row r="40" spans="1:6" ht="14.65" customHeight="1" x14ac:dyDescent="0.25">
      <c r="A40" s="90" t="s">
        <v>260</v>
      </c>
      <c r="B40" s="86">
        <v>276</v>
      </c>
      <c r="C40" s="86">
        <v>16759</v>
      </c>
      <c r="D40" s="86">
        <v>1405.91327</v>
      </c>
      <c r="E40" s="86">
        <v>15772</v>
      </c>
      <c r="F40" s="86">
        <v>34212.913269999997</v>
      </c>
    </row>
    <row r="41" spans="1:6" ht="14.65" customHeight="1" x14ac:dyDescent="0.25">
      <c r="A41" s="91" t="s">
        <v>261</v>
      </c>
      <c r="B41" s="86">
        <v>227</v>
      </c>
      <c r="C41" s="86">
        <v>13469</v>
      </c>
      <c r="D41" s="86">
        <v>1110.4803199999999</v>
      </c>
      <c r="E41" s="86">
        <v>5835</v>
      </c>
      <c r="F41" s="86">
        <v>20641.480319999999</v>
      </c>
    </row>
    <row r="42" spans="1:6" ht="14.65" customHeight="1" x14ac:dyDescent="0.25">
      <c r="A42" s="91" t="s">
        <v>262</v>
      </c>
      <c r="B42" s="86">
        <v>49</v>
      </c>
      <c r="C42" s="86">
        <v>3288</v>
      </c>
      <c r="D42" s="86">
        <v>296.43295000000001</v>
      </c>
      <c r="E42" s="86">
        <v>9936</v>
      </c>
      <c r="F42" s="86">
        <v>13569.43295</v>
      </c>
    </row>
    <row r="43" spans="1:6" ht="14.65" customHeight="1" x14ac:dyDescent="0.25">
      <c r="A43" s="90" t="s">
        <v>263</v>
      </c>
      <c r="B43" s="86">
        <v>2291</v>
      </c>
      <c r="C43" s="86">
        <v>124179</v>
      </c>
      <c r="D43" s="86">
        <v>33893.011944999998</v>
      </c>
      <c r="E43" s="86">
        <v>12062</v>
      </c>
      <c r="F43" s="86">
        <v>172425.01194500001</v>
      </c>
    </row>
    <row r="44" spans="1:6" ht="14.65" customHeight="1" x14ac:dyDescent="0.25">
      <c r="A44" s="91" t="s">
        <v>264</v>
      </c>
      <c r="B44" s="86">
        <v>1219</v>
      </c>
      <c r="C44" s="86">
        <v>66107</v>
      </c>
      <c r="D44" s="86">
        <v>19299.532790000001</v>
      </c>
      <c r="E44" s="86">
        <v>5380</v>
      </c>
      <c r="F44" s="86">
        <v>92005.532789999997</v>
      </c>
    </row>
    <row r="45" spans="1:6" ht="14.65" customHeight="1" x14ac:dyDescent="0.25">
      <c r="A45" s="91" t="s">
        <v>265</v>
      </c>
      <c r="B45" s="86">
        <v>1072</v>
      </c>
      <c r="C45" s="86">
        <v>55946</v>
      </c>
      <c r="D45" s="86">
        <v>14592.479155000001</v>
      </c>
      <c r="E45" s="86">
        <v>6683</v>
      </c>
      <c r="F45" s="86">
        <v>78293.479154999994</v>
      </c>
    </row>
    <row r="46" spans="1:6" ht="14.65" customHeight="1" x14ac:dyDescent="0.25">
      <c r="A46" s="25" t="s">
        <v>266</v>
      </c>
      <c r="B46" s="86">
        <v>29</v>
      </c>
      <c r="C46" s="86">
        <v>2163</v>
      </c>
      <c r="D46" s="86">
        <v>23</v>
      </c>
      <c r="E46" s="86">
        <v>39</v>
      </c>
      <c r="F46" s="86">
        <v>2254</v>
      </c>
    </row>
    <row r="47" spans="1:6" ht="14.65" customHeight="1" x14ac:dyDescent="0.25">
      <c r="A47" s="91"/>
      <c r="B47" s="98"/>
      <c r="C47" s="98"/>
      <c r="D47" s="98"/>
      <c r="E47" s="98"/>
      <c r="F47" s="98"/>
    </row>
    <row r="48" spans="1:6" ht="14.65" customHeight="1" x14ac:dyDescent="0.25">
      <c r="A48" s="25" t="s">
        <v>267</v>
      </c>
      <c r="B48" s="86">
        <v>1541</v>
      </c>
      <c r="C48" s="86">
        <v>14925</v>
      </c>
      <c r="D48" s="86">
        <v>10439</v>
      </c>
      <c r="E48" s="86">
        <v>7199</v>
      </c>
      <c r="F48" s="86">
        <v>34103.771002000001</v>
      </c>
    </row>
    <row r="49" spans="1:6" ht="14.65" customHeight="1" x14ac:dyDescent="0.25">
      <c r="A49" s="90" t="s">
        <v>268</v>
      </c>
      <c r="B49" s="86">
        <v>246</v>
      </c>
      <c r="C49" s="86">
        <v>3534</v>
      </c>
      <c r="D49" s="86">
        <v>4661</v>
      </c>
      <c r="E49" s="86">
        <v>3730</v>
      </c>
      <c r="F49" s="86">
        <v>12170.756498000001</v>
      </c>
    </row>
    <row r="50" spans="1:6" ht="14.65" customHeight="1" x14ac:dyDescent="0.25">
      <c r="A50" s="90" t="s">
        <v>269</v>
      </c>
      <c r="B50" s="86">
        <v>1295</v>
      </c>
      <c r="C50" s="86">
        <v>9872</v>
      </c>
      <c r="D50" s="86">
        <v>5559.1600639999997</v>
      </c>
      <c r="E50" s="86">
        <v>3103</v>
      </c>
      <c r="F50" s="86">
        <v>19829.160064</v>
      </c>
    </row>
    <row r="51" spans="1:6" ht="14.65" customHeight="1" x14ac:dyDescent="0.25">
      <c r="A51" s="90" t="s">
        <v>270</v>
      </c>
      <c r="B51" s="86">
        <v>54</v>
      </c>
      <c r="C51" s="86">
        <v>1773</v>
      </c>
      <c r="D51" s="86">
        <v>698.85444000000007</v>
      </c>
      <c r="E51" s="86">
        <v>1992</v>
      </c>
      <c r="F51" s="86">
        <v>4517.8544400000001</v>
      </c>
    </row>
    <row r="52" spans="1:6" ht="14.65" customHeight="1" x14ac:dyDescent="0.25">
      <c r="A52" s="25"/>
      <c r="B52" s="98"/>
      <c r="C52" s="98"/>
      <c r="D52" s="98"/>
      <c r="E52" s="98"/>
      <c r="F52" s="98"/>
    </row>
    <row r="53" spans="1:6" ht="14.65" customHeight="1" x14ac:dyDescent="0.25">
      <c r="A53" s="25" t="s">
        <v>271</v>
      </c>
      <c r="B53" s="86">
        <v>57</v>
      </c>
      <c r="C53" s="86">
        <v>1558</v>
      </c>
      <c r="D53" s="86">
        <v>258</v>
      </c>
      <c r="E53" s="86">
        <v>830</v>
      </c>
      <c r="F53" s="86">
        <v>2702.9279999999999</v>
      </c>
    </row>
    <row r="54" spans="1:6" ht="14.65" customHeight="1" x14ac:dyDescent="0.25">
      <c r="A54" s="25"/>
      <c r="B54" s="98"/>
      <c r="C54" s="98"/>
      <c r="D54" s="98"/>
      <c r="E54" s="98"/>
      <c r="F54" s="98"/>
    </row>
    <row r="55" spans="1:6" ht="14.65" customHeight="1" x14ac:dyDescent="0.25">
      <c r="A55" s="88" t="s">
        <v>272</v>
      </c>
      <c r="B55" s="86">
        <v>47712</v>
      </c>
      <c r="C55" s="86">
        <v>1238072</v>
      </c>
      <c r="D55" s="86">
        <v>453203</v>
      </c>
      <c r="E55" s="86">
        <v>705370</v>
      </c>
      <c r="F55" s="86">
        <v>2444357</v>
      </c>
    </row>
    <row r="56" spans="1:6" ht="14.65" customHeight="1" x14ac:dyDescent="0.25">
      <c r="A56" s="87" t="s">
        <v>273</v>
      </c>
      <c r="B56" s="86">
        <v>384</v>
      </c>
      <c r="C56" s="86">
        <v>10655</v>
      </c>
      <c r="D56" s="86">
        <v>3335</v>
      </c>
      <c r="E56" s="86">
        <v>246</v>
      </c>
      <c r="F56" s="86">
        <v>14620</v>
      </c>
    </row>
    <row r="57" spans="1:6" ht="14.65" customHeight="1" x14ac:dyDescent="0.25">
      <c r="A57" s="99"/>
      <c r="B57" s="18"/>
      <c r="C57" s="18"/>
      <c r="D57" s="18"/>
      <c r="E57" s="18"/>
      <c r="F57" s="18"/>
    </row>
    <row r="58" spans="1:6" ht="14.65" customHeight="1" x14ac:dyDescent="0.25">
      <c r="A58" s="99"/>
      <c r="B58" s="98"/>
      <c r="C58" s="98"/>
      <c r="D58" s="98"/>
      <c r="E58" s="98"/>
      <c r="F58" s="98"/>
    </row>
    <row r="59" spans="1:6" ht="40.5" customHeight="1" x14ac:dyDescent="0.25">
      <c r="A59" s="18"/>
      <c r="B59" s="204" t="s">
        <v>92</v>
      </c>
      <c r="C59" s="204" t="s">
        <v>93</v>
      </c>
      <c r="D59" s="204" t="s">
        <v>94</v>
      </c>
      <c r="E59" s="204" t="s">
        <v>95</v>
      </c>
      <c r="F59" s="97" t="s">
        <v>82</v>
      </c>
    </row>
    <row r="60" spans="1:6" ht="14.65" customHeight="1" x14ac:dyDescent="0.25">
      <c r="A60" s="96"/>
      <c r="B60" s="95"/>
      <c r="C60" s="95"/>
      <c r="D60" s="95"/>
      <c r="E60" s="95"/>
      <c r="F60" s="95"/>
    </row>
    <row r="61" spans="1:6" ht="31.5" customHeight="1" x14ac:dyDescent="0.25">
      <c r="A61" s="94" t="s">
        <v>274</v>
      </c>
      <c r="B61" s="94"/>
      <c r="C61" s="94"/>
      <c r="D61" s="94"/>
      <c r="E61" s="94"/>
      <c r="F61" s="94"/>
    </row>
    <row r="62" spans="1:6" ht="14.65" customHeight="1" x14ac:dyDescent="0.25">
      <c r="A62" s="25" t="s">
        <v>233</v>
      </c>
      <c r="B62" s="218">
        <v>11.903415470983699</v>
      </c>
      <c r="C62" s="218">
        <v>7.4288141321343204</v>
      </c>
      <c r="D62" s="218">
        <v>7.8622450619258917</v>
      </c>
      <c r="E62" s="218">
        <v>9.2863319959737449</v>
      </c>
      <c r="F62" s="218">
        <v>8.1325244425425591</v>
      </c>
    </row>
    <row r="63" spans="1:6" ht="14.65" customHeight="1" x14ac:dyDescent="0.25">
      <c r="A63" s="18"/>
      <c r="B63" s="219"/>
      <c r="C63" s="219"/>
      <c r="D63" s="218"/>
      <c r="E63" s="218"/>
      <c r="F63" s="218"/>
    </row>
    <row r="64" spans="1:6" ht="14.65" customHeight="1" x14ac:dyDescent="0.25">
      <c r="A64" s="93" t="s">
        <v>234</v>
      </c>
      <c r="B64" s="219">
        <v>0.72347014325140202</v>
      </c>
      <c r="C64" s="219">
        <v>0.26520348260680104</v>
      </c>
      <c r="D64" s="218">
        <v>0.95531010827377572</v>
      </c>
      <c r="E64" s="218">
        <v>0.32635354494804142</v>
      </c>
      <c r="F64" s="218">
        <v>0.41972159017688493</v>
      </c>
    </row>
    <row r="65" spans="1:6" ht="14.65" customHeight="1" x14ac:dyDescent="0.25">
      <c r="A65" s="93" t="s">
        <v>235</v>
      </c>
      <c r="B65" s="220">
        <v>-5.2816952699633202</v>
      </c>
      <c r="C65" s="220">
        <v>-3.5892147059444</v>
      </c>
      <c r="D65" s="218">
        <v>-2.5428820164473755</v>
      </c>
      <c r="E65" s="218">
        <v>0.51703361356451216</v>
      </c>
      <c r="F65" s="218">
        <v>-2.2433064231206816</v>
      </c>
    </row>
    <row r="66" spans="1:6" ht="14.65" customHeight="1" x14ac:dyDescent="0.25">
      <c r="A66" s="90"/>
      <c r="B66" s="218"/>
      <c r="C66" s="218"/>
      <c r="D66" s="218"/>
      <c r="E66" s="218"/>
      <c r="F66" s="218"/>
    </row>
    <row r="67" spans="1:6" ht="14.65" customHeight="1" x14ac:dyDescent="0.25">
      <c r="A67" s="25" t="s">
        <v>236</v>
      </c>
      <c r="B67" s="218">
        <v>27.4142909765607</v>
      </c>
      <c r="C67" s="218">
        <v>22.0932549795066</v>
      </c>
      <c r="D67" s="218">
        <v>19.582430011937259</v>
      </c>
      <c r="E67" s="218">
        <v>19.867445454158812</v>
      </c>
      <c r="F67" s="218">
        <v>21.089274614428252</v>
      </c>
    </row>
    <row r="68" spans="1:6" ht="14.65" customHeight="1" x14ac:dyDescent="0.25">
      <c r="A68" s="90" t="s">
        <v>237</v>
      </c>
      <c r="B68" s="218">
        <v>18.515701902525699</v>
      </c>
      <c r="C68" s="218">
        <v>14.774719781845599</v>
      </c>
      <c r="D68" s="218">
        <v>12.021049183919789</v>
      </c>
      <c r="E68" s="218">
        <v>10.878120702609978</v>
      </c>
      <c r="F68" s="218">
        <v>13.212749018780809</v>
      </c>
    </row>
    <row r="69" spans="1:6" ht="14.65" customHeight="1" x14ac:dyDescent="0.25">
      <c r="A69" s="90" t="s">
        <v>238</v>
      </c>
      <c r="B69" s="218">
        <v>8.8985890740349696</v>
      </c>
      <c r="C69" s="218">
        <v>6.8434451125786095</v>
      </c>
      <c r="D69" s="218">
        <v>7.5613808280174677</v>
      </c>
      <c r="E69" s="218">
        <v>8.3300962615364984</v>
      </c>
      <c r="F69" s="218">
        <v>7.4456965473537613</v>
      </c>
    </row>
    <row r="70" spans="1:6" ht="14.65" customHeight="1" x14ac:dyDescent="0.25">
      <c r="A70" s="90" t="s">
        <v>239</v>
      </c>
      <c r="B70" s="218">
        <v>0</v>
      </c>
      <c r="C70" s="218">
        <v>0.47509008508237799</v>
      </c>
      <c r="D70" s="218">
        <v>0</v>
      </c>
      <c r="E70" s="218">
        <v>0.65908672044458938</v>
      </c>
      <c r="F70" s="218">
        <v>0.43082904829368218</v>
      </c>
    </row>
    <row r="71" spans="1:6" ht="14.65" customHeight="1" x14ac:dyDescent="0.25">
      <c r="A71" s="18"/>
      <c r="B71" s="220"/>
      <c r="C71" s="220"/>
      <c r="D71" s="218"/>
      <c r="E71" s="218"/>
      <c r="F71" s="218"/>
    </row>
    <row r="72" spans="1:6" ht="14.65" customHeight="1" x14ac:dyDescent="0.25">
      <c r="A72" s="25" t="s">
        <v>240</v>
      </c>
      <c r="B72" s="218">
        <v>0.72317042562522804</v>
      </c>
      <c r="C72" s="218">
        <v>0.646300191919155</v>
      </c>
      <c r="D72" s="218">
        <v>0.88679907238036815</v>
      </c>
      <c r="E72" s="218">
        <v>0.92221103817854455</v>
      </c>
      <c r="F72" s="218">
        <v>0.77202307191625441</v>
      </c>
    </row>
    <row r="73" spans="1:6" ht="14.65" customHeight="1" x14ac:dyDescent="0.25">
      <c r="A73" s="91"/>
      <c r="B73" s="218"/>
      <c r="C73" s="218"/>
      <c r="D73" s="218"/>
      <c r="E73" s="218"/>
      <c r="F73" s="218"/>
    </row>
    <row r="74" spans="1:6" ht="14.65" customHeight="1" x14ac:dyDescent="0.25">
      <c r="A74" s="25" t="s">
        <v>241</v>
      </c>
      <c r="B74" s="218">
        <v>47.095992953491901</v>
      </c>
      <c r="C74" s="218">
        <v>53.011943436061905</v>
      </c>
      <c r="D74" s="218">
        <v>55.250565471323007</v>
      </c>
      <c r="E74" s="218">
        <v>57.840565944114445</v>
      </c>
      <c r="F74" s="218">
        <v>54.704906862336387</v>
      </c>
    </row>
    <row r="75" spans="1:6" ht="14.65" customHeight="1" x14ac:dyDescent="0.25">
      <c r="A75" s="25" t="s">
        <v>242</v>
      </c>
      <c r="B75" s="218">
        <v>42.703629045991498</v>
      </c>
      <c r="C75" s="218">
        <v>48.306351003456797</v>
      </c>
      <c r="D75" s="218">
        <v>47.729975292087651</v>
      </c>
      <c r="E75" s="218">
        <v>54.164622822065013</v>
      </c>
      <c r="F75" s="218">
        <v>49.780685878658481</v>
      </c>
    </row>
    <row r="76" spans="1:6" ht="14.65" customHeight="1" x14ac:dyDescent="0.25">
      <c r="A76" s="92" t="s">
        <v>243</v>
      </c>
      <c r="B76" s="218">
        <v>17.9551670637576</v>
      </c>
      <c r="C76" s="218">
        <v>21.536534124079097</v>
      </c>
      <c r="D76" s="218">
        <v>19.229077655267066</v>
      </c>
      <c r="E76" s="218">
        <v>26.88390490097396</v>
      </c>
      <c r="F76" s="218">
        <v>22.581920595314024</v>
      </c>
    </row>
    <row r="77" spans="1:6" ht="14.65" customHeight="1" x14ac:dyDescent="0.25">
      <c r="A77" s="92" t="s">
        <v>244</v>
      </c>
      <c r="B77" s="218">
        <v>5.19908009743967</v>
      </c>
      <c r="C77" s="218">
        <v>6.5034477783032703</v>
      </c>
      <c r="D77" s="218">
        <v>9.6303819899691749</v>
      </c>
      <c r="E77" s="218">
        <v>5.3934814352751044</v>
      </c>
      <c r="F77" s="218">
        <v>6.7374438386045901</v>
      </c>
    </row>
    <row r="78" spans="1:6" ht="14.65" customHeight="1" x14ac:dyDescent="0.25">
      <c r="A78" s="92" t="s">
        <v>245</v>
      </c>
      <c r="B78" s="218">
        <v>19.549381884794201</v>
      </c>
      <c r="C78" s="218">
        <v>20.260530589313198</v>
      </c>
      <c r="D78" s="218">
        <v>18.870515646851413</v>
      </c>
      <c r="E78" s="218">
        <v>21.858882572267039</v>
      </c>
      <c r="F78" s="218">
        <v>20.450152863391065</v>
      </c>
    </row>
    <row r="79" spans="1:6" ht="14.65" customHeight="1" x14ac:dyDescent="0.25">
      <c r="A79" s="90" t="s">
        <v>246</v>
      </c>
      <c r="B79" s="218">
        <v>4.3744437277536896</v>
      </c>
      <c r="C79" s="218">
        <v>4.6993495826012106</v>
      </c>
      <c r="D79" s="218">
        <v>7.5204721305904858</v>
      </c>
      <c r="E79" s="218">
        <v>2.9014559734607372</v>
      </c>
      <c r="F79" s="218">
        <v>4.6972273407689631</v>
      </c>
    </row>
    <row r="80" spans="1:6" ht="14.65" customHeight="1" x14ac:dyDescent="0.25">
      <c r="A80" s="92" t="s">
        <v>247</v>
      </c>
      <c r="B80" s="218">
        <v>3.0716424683108898</v>
      </c>
      <c r="C80" s="218">
        <v>1.0527159384418301</v>
      </c>
      <c r="D80" s="218">
        <v>3.5769941178677107</v>
      </c>
      <c r="E80" s="218">
        <v>1.5873938500361513</v>
      </c>
      <c r="F80" s="218">
        <v>1.7144404296099136</v>
      </c>
    </row>
    <row r="81" spans="1:6" ht="14.65" customHeight="1" x14ac:dyDescent="0.25">
      <c r="A81" s="92" t="s">
        <v>248</v>
      </c>
      <c r="B81" s="218">
        <v>0.66991500490185008</v>
      </c>
      <c r="C81" s="218">
        <v>1.6413148984667498</v>
      </c>
      <c r="D81" s="218">
        <v>2.2121412678203805</v>
      </c>
      <c r="E81" s="218">
        <v>1.0278293661482627</v>
      </c>
      <c r="F81" s="218">
        <v>1.5511846506054559</v>
      </c>
    </row>
    <row r="82" spans="1:6" x14ac:dyDescent="0.25">
      <c r="A82" s="92" t="s">
        <v>249</v>
      </c>
      <c r="B82" s="218">
        <v>0.63288625454095793</v>
      </c>
      <c r="C82" s="218">
        <v>2.00021597445346</v>
      </c>
      <c r="D82" s="218">
        <v>1.7110367910185942</v>
      </c>
      <c r="E82" s="218">
        <v>0.26199016119199853</v>
      </c>
      <c r="F82" s="218">
        <v>1.4183063303764549</v>
      </c>
    </row>
    <row r="83" spans="1:6" ht="14.65" customHeight="1" x14ac:dyDescent="0.25">
      <c r="A83" s="25" t="s">
        <v>250</v>
      </c>
      <c r="B83" s="218">
        <v>1.7920179746738599E-2</v>
      </c>
      <c r="C83" s="218">
        <v>1.7184133004233101E-2</v>
      </c>
      <c r="D83" s="218">
        <v>2.0638654201318173E-2</v>
      </c>
      <c r="E83" s="218">
        <v>0.8268001190864368</v>
      </c>
      <c r="F83" s="218">
        <v>0.25149906498927943</v>
      </c>
    </row>
    <row r="84" spans="1:6" ht="14.65" customHeight="1" x14ac:dyDescent="0.25">
      <c r="A84" s="18"/>
      <c r="B84" s="218"/>
      <c r="C84" s="218"/>
      <c r="D84" s="218"/>
      <c r="E84" s="218"/>
      <c r="F84" s="218"/>
    </row>
    <row r="85" spans="1:6" ht="14.65" customHeight="1" x14ac:dyDescent="0.25">
      <c r="A85" s="25" t="s">
        <v>251</v>
      </c>
      <c r="B85" s="218">
        <v>8.6317984681914197</v>
      </c>
      <c r="C85" s="218">
        <v>7.4259095361400798</v>
      </c>
      <c r="D85" s="218">
        <v>7.8515063600638131</v>
      </c>
      <c r="E85" s="218">
        <v>6.1505309270312036</v>
      </c>
      <c r="F85" s="218">
        <v>7.1602986948714937</v>
      </c>
    </row>
    <row r="86" spans="1:6" ht="14.65" customHeight="1" x14ac:dyDescent="0.25">
      <c r="A86" s="25" t="s">
        <v>252</v>
      </c>
      <c r="B86" s="218">
        <v>2.2385427435585603</v>
      </c>
      <c r="C86" s="218">
        <v>1.7566294029371401</v>
      </c>
      <c r="D86" s="218">
        <v>1.8589101007716189</v>
      </c>
      <c r="E86" s="218">
        <v>4.4511391184768279</v>
      </c>
      <c r="F86" s="218">
        <v>2.5625404285871496</v>
      </c>
    </row>
    <row r="87" spans="1:6" ht="14.65" customHeight="1" x14ac:dyDescent="0.25">
      <c r="A87" s="91" t="s">
        <v>253</v>
      </c>
      <c r="B87" s="218">
        <v>0.81560921013401899</v>
      </c>
      <c r="C87" s="218">
        <v>1.22226321839022</v>
      </c>
      <c r="D87" s="218">
        <v>1.1042505693916411</v>
      </c>
      <c r="E87" s="218">
        <v>2.5349816408409773</v>
      </c>
      <c r="F87" s="218">
        <v>1.5712719831023045</v>
      </c>
    </row>
    <row r="88" spans="1:6" ht="14.65" customHeight="1" x14ac:dyDescent="0.25">
      <c r="A88" s="91" t="s">
        <v>254</v>
      </c>
      <c r="B88" s="218">
        <v>1.4229335334245399</v>
      </c>
      <c r="C88" s="218">
        <v>0.53436610377619298</v>
      </c>
      <c r="D88" s="218">
        <v>0.75465953137997754</v>
      </c>
      <c r="E88" s="218">
        <v>1.9160157080681059</v>
      </c>
      <c r="F88" s="218">
        <v>0.99126844548484538</v>
      </c>
    </row>
    <row r="89" spans="1:6" ht="14.65" customHeight="1" x14ac:dyDescent="0.25">
      <c r="A89" s="25" t="s">
        <v>255</v>
      </c>
      <c r="B89" s="218">
        <v>6.3753250652488394</v>
      </c>
      <c r="C89" s="218">
        <v>5.6379477963854097</v>
      </c>
      <c r="D89" s="218">
        <v>5.960700839358962</v>
      </c>
      <c r="E89" s="218">
        <v>1.655585012121298</v>
      </c>
      <c r="F89" s="218">
        <v>4.5630026638907495</v>
      </c>
    </row>
    <row r="90" spans="1:6" ht="14.65" customHeight="1" x14ac:dyDescent="0.25">
      <c r="A90" s="91" t="s">
        <v>256</v>
      </c>
      <c r="B90" s="218">
        <v>5.5788810157702802</v>
      </c>
      <c r="C90" s="218">
        <v>4.3061087526714896</v>
      </c>
      <c r="D90" s="218">
        <v>5.1412935472624852</v>
      </c>
      <c r="E90" s="218">
        <v>1.4968030962473595</v>
      </c>
      <c r="F90" s="218">
        <v>3.6751381486010435</v>
      </c>
    </row>
    <row r="91" spans="1:6" ht="14.65" customHeight="1" x14ac:dyDescent="0.25">
      <c r="A91" s="91" t="s">
        <v>257</v>
      </c>
      <c r="B91" s="220">
        <v>0.79644195355110403</v>
      </c>
      <c r="C91" s="220">
        <v>1.2851663272015801</v>
      </c>
      <c r="D91" s="218">
        <v>0.81962794376912784</v>
      </c>
      <c r="E91" s="218">
        <v>0.1587819158739385</v>
      </c>
      <c r="F91" s="218">
        <v>0.86425912540598615</v>
      </c>
    </row>
    <row r="92" spans="1:6" ht="14.65" customHeight="1" x14ac:dyDescent="0.25">
      <c r="A92" s="25" t="s">
        <v>258</v>
      </c>
      <c r="B92" s="218">
        <v>1.7930659384017399E-2</v>
      </c>
      <c r="C92" s="218">
        <v>7.8005053329863808E-2</v>
      </c>
      <c r="D92" s="218">
        <v>3.1895419933230799E-2</v>
      </c>
      <c r="E92" s="218">
        <v>4.3948566000822267E-2</v>
      </c>
      <c r="F92" s="218">
        <v>5.8483723940488237E-2</v>
      </c>
    </row>
    <row r="93" spans="1:6" ht="14.65" customHeight="1" x14ac:dyDescent="0.25">
      <c r="A93" s="90"/>
      <c r="B93" s="218"/>
      <c r="C93" s="218"/>
      <c r="D93" s="218"/>
      <c r="E93" s="218"/>
      <c r="F93" s="218"/>
    </row>
    <row r="94" spans="1:6" ht="14.65" customHeight="1" x14ac:dyDescent="0.25">
      <c r="A94" s="25" t="s">
        <v>259</v>
      </c>
      <c r="B94" s="218">
        <v>5.44085580909874</v>
      </c>
      <c r="C94" s="218">
        <v>11.386458113255001</v>
      </c>
      <c r="D94" s="218">
        <v>7.7938418799081211</v>
      </c>
      <c r="E94" s="218">
        <v>3.9515431617448997</v>
      </c>
      <c r="F94" s="218">
        <v>8.4588268086453819</v>
      </c>
    </row>
    <row r="95" spans="1:6" ht="14.65" customHeight="1" x14ac:dyDescent="0.25">
      <c r="A95" s="90" t="s">
        <v>260</v>
      </c>
      <c r="B95" s="218">
        <v>0.57845082665998804</v>
      </c>
      <c r="C95" s="218">
        <v>1.35367112801228</v>
      </c>
      <c r="D95" s="218">
        <v>0.31021711462633744</v>
      </c>
      <c r="E95" s="218">
        <v>2.235989622467641</v>
      </c>
      <c r="F95" s="218">
        <v>1.3996692492135967</v>
      </c>
    </row>
    <row r="96" spans="1:6" ht="14.65" customHeight="1" x14ac:dyDescent="0.25">
      <c r="A96" s="91" t="s">
        <v>261</v>
      </c>
      <c r="B96" s="218">
        <v>0.47542132071724702</v>
      </c>
      <c r="C96" s="218">
        <v>1.08792720849334</v>
      </c>
      <c r="D96" s="218">
        <v>0.24502934005291224</v>
      </c>
      <c r="E96" s="218">
        <v>0.82722542778967068</v>
      </c>
      <c r="F96" s="218">
        <v>0.84445440334615596</v>
      </c>
    </row>
    <row r="97" spans="1:6" ht="14.65" customHeight="1" x14ac:dyDescent="0.25">
      <c r="A97" s="91" t="s">
        <v>262</v>
      </c>
      <c r="B97" s="218">
        <v>0.103031601870196</v>
      </c>
      <c r="C97" s="218">
        <v>0.26554417351928</v>
      </c>
      <c r="D97" s="218">
        <v>6.5408426246075152E-2</v>
      </c>
      <c r="E97" s="218">
        <v>1.408622425110226</v>
      </c>
      <c r="F97" s="218">
        <v>0.55513302475865844</v>
      </c>
    </row>
    <row r="98" spans="1:6" ht="14.65" customHeight="1" x14ac:dyDescent="0.25">
      <c r="A98" s="90" t="s">
        <v>263</v>
      </c>
      <c r="B98" s="218">
        <v>4.8012437233522496</v>
      </c>
      <c r="C98" s="218">
        <v>10.030016872503399</v>
      </c>
      <c r="D98" s="218">
        <v>7.4785497768108335</v>
      </c>
      <c r="E98" s="218">
        <v>1.7100245261352196</v>
      </c>
      <c r="F98" s="218">
        <v>7.0540028295784944</v>
      </c>
    </row>
    <row r="99" spans="1:6" ht="14.65" customHeight="1" x14ac:dyDescent="0.25">
      <c r="A99" s="91" t="s">
        <v>264</v>
      </c>
      <c r="B99" s="218">
        <v>2.55544487894185</v>
      </c>
      <c r="C99" s="218">
        <v>5.33951984198817</v>
      </c>
      <c r="D99" s="218">
        <v>4.2584741914771085</v>
      </c>
      <c r="E99" s="218">
        <v>0.7627202744658832</v>
      </c>
      <c r="F99" s="218">
        <v>3.7639973534962365</v>
      </c>
    </row>
    <row r="100" spans="1:6" ht="14.65" customHeight="1" x14ac:dyDescent="0.25">
      <c r="A100" s="91" t="s">
        <v>265</v>
      </c>
      <c r="B100" s="220">
        <v>2.2457988444104</v>
      </c>
      <c r="C100" s="220">
        <v>4.51878267205052</v>
      </c>
      <c r="D100" s="218">
        <v>3.2198549336610744</v>
      </c>
      <c r="E100" s="218">
        <v>0.94744602123708122</v>
      </c>
      <c r="F100" s="218">
        <v>3.2030296374465759</v>
      </c>
    </row>
    <row r="101" spans="1:6" ht="14.65" customHeight="1" x14ac:dyDescent="0.25">
      <c r="A101" s="25" t="s">
        <v>266</v>
      </c>
      <c r="B101" s="218">
        <v>6.1159163159044704E-2</v>
      </c>
      <c r="C101" s="218">
        <v>0.174684217203674</v>
      </c>
      <c r="D101" s="218">
        <v>5.0749884709501035E-3</v>
      </c>
      <c r="E101" s="218">
        <v>5.5290131420389303E-3</v>
      </c>
      <c r="F101" s="218">
        <v>9.2212389597755157E-2</v>
      </c>
    </row>
    <row r="102" spans="1:6" ht="14.65" customHeight="1" x14ac:dyDescent="0.25">
      <c r="A102" s="91"/>
      <c r="B102" s="218"/>
      <c r="C102" s="218"/>
      <c r="D102" s="218"/>
      <c r="E102" s="218"/>
      <c r="F102" s="218"/>
    </row>
    <row r="103" spans="1:6" ht="14.65" customHeight="1" x14ac:dyDescent="0.25">
      <c r="A103" s="25" t="s">
        <v>267</v>
      </c>
      <c r="B103" s="218">
        <v>3.2294993405688199</v>
      </c>
      <c r="C103" s="218">
        <v>1.20547195418597</v>
      </c>
      <c r="D103" s="218">
        <v>2.3033828107933974</v>
      </c>
      <c r="E103" s="218">
        <v>1.0205991181932887</v>
      </c>
      <c r="F103" s="218">
        <v>1.3952041785222045</v>
      </c>
    </row>
    <row r="104" spans="1:6" ht="14.65" customHeight="1" x14ac:dyDescent="0.25">
      <c r="A104" s="90" t="s">
        <v>268</v>
      </c>
      <c r="B104" s="218">
        <v>0.51613261561790802</v>
      </c>
      <c r="C104" s="218">
        <v>0.28546740330492804</v>
      </c>
      <c r="D104" s="218">
        <v>1.0284574462216711</v>
      </c>
      <c r="E104" s="218">
        <v>0.52880048768731303</v>
      </c>
      <c r="F104" s="218">
        <v>0.49791239569342777</v>
      </c>
    </row>
    <row r="105" spans="1:6" ht="14.65" customHeight="1" x14ac:dyDescent="0.25">
      <c r="A105" s="90" t="s">
        <v>269</v>
      </c>
      <c r="B105" s="220">
        <v>2.7133667249509204</v>
      </c>
      <c r="C105" s="220">
        <v>0.79736414177292902</v>
      </c>
      <c r="D105" s="218">
        <v>1.2266379666507061</v>
      </c>
      <c r="E105" s="218">
        <v>0.43991096871145641</v>
      </c>
      <c r="F105" s="218">
        <v>0.81122193132999798</v>
      </c>
    </row>
    <row r="106" spans="1:6" ht="14.65" customHeight="1" x14ac:dyDescent="0.25">
      <c r="A106" s="90" t="s">
        <v>270</v>
      </c>
      <c r="B106" s="218">
        <v>0.11351752693135801</v>
      </c>
      <c r="C106" s="218">
        <v>0.14324082064108501</v>
      </c>
      <c r="D106" s="218">
        <v>0.15420340112488223</v>
      </c>
      <c r="E106" s="218">
        <v>0.28240497894721922</v>
      </c>
      <c r="F106" s="218">
        <v>0.18482792979912507</v>
      </c>
    </row>
    <row r="107" spans="1:6" ht="14.65" customHeight="1" x14ac:dyDescent="0.25">
      <c r="A107" s="25"/>
      <c r="B107" s="220"/>
      <c r="C107" s="220"/>
      <c r="D107" s="218"/>
      <c r="E107" s="218"/>
      <c r="F107" s="218"/>
    </row>
    <row r="108" spans="1:6" ht="14.65" customHeight="1" x14ac:dyDescent="0.25">
      <c r="A108" s="25" t="s">
        <v>271</v>
      </c>
      <c r="B108" s="218">
        <v>0.119203778118832</v>
      </c>
      <c r="C108" s="218">
        <v>0.12585896090528501</v>
      </c>
      <c r="D108" s="218">
        <v>5.692813154370116E-2</v>
      </c>
      <c r="E108" s="218">
        <v>0.11766874122800799</v>
      </c>
      <c r="F108" s="218">
        <v>0.11057828295948585</v>
      </c>
    </row>
    <row r="109" spans="1:6" ht="14.65" customHeight="1" x14ac:dyDescent="0.25">
      <c r="A109" s="25"/>
      <c r="B109" s="221"/>
      <c r="C109" s="221"/>
      <c r="D109" s="221"/>
      <c r="E109" s="221"/>
      <c r="F109" s="221"/>
    </row>
    <row r="110" spans="1:6" x14ac:dyDescent="0.25">
      <c r="A110" s="110" t="s">
        <v>272</v>
      </c>
      <c r="B110" s="222">
        <v>100</v>
      </c>
      <c r="C110" s="222">
        <v>100</v>
      </c>
      <c r="D110" s="222">
        <v>100</v>
      </c>
      <c r="E110" s="222">
        <v>100</v>
      </c>
      <c r="F110" s="222">
        <v>100</v>
      </c>
    </row>
    <row r="111" spans="1:6" x14ac:dyDescent="0.25">
      <c r="A111" s="87" t="s">
        <v>273</v>
      </c>
      <c r="B111" s="218">
        <v>0.80386572859940197</v>
      </c>
      <c r="C111" s="218">
        <v>0.860576683226706</v>
      </c>
      <c r="D111" s="218">
        <v>0.79159884400073399</v>
      </c>
      <c r="E111" s="218">
        <v>3.4927134358853001E-2</v>
      </c>
      <c r="F111" s="218">
        <v>0.60609097360687603</v>
      </c>
    </row>
  </sheetData>
  <mergeCells count="3">
    <mergeCell ref="A1:F1"/>
    <mergeCell ref="A2:F2"/>
    <mergeCell ref="A3:F3"/>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DDE2B-83ED-44FD-AA7C-746BD9E9E619}">
  <dimension ref="A1:D120"/>
  <sheetViews>
    <sheetView showGridLines="0" zoomScaleNormal="100" workbookViewId="0">
      <selection activeCell="B23" sqref="B23"/>
    </sheetView>
  </sheetViews>
  <sheetFormatPr defaultColWidth="11.42578125" defaultRowHeight="15" x14ac:dyDescent="0.25"/>
  <cols>
    <col min="1" max="1" width="77.7109375" customWidth="1"/>
    <col min="2" max="2" width="19" customWidth="1"/>
    <col min="3" max="3" width="4.5703125" customWidth="1"/>
  </cols>
  <sheetData>
    <row r="1" spans="1:4" ht="30" customHeight="1" x14ac:dyDescent="0.25">
      <c r="A1" s="234" t="s">
        <v>275</v>
      </c>
      <c r="B1" s="234"/>
      <c r="C1" s="115"/>
    </row>
    <row r="2" spans="1:4" ht="18" customHeight="1" x14ac:dyDescent="0.25">
      <c r="A2" s="235" t="s">
        <v>182</v>
      </c>
      <c r="B2" s="235"/>
      <c r="C2" s="115"/>
      <c r="D2" s="115"/>
    </row>
    <row r="3" spans="1:4" ht="12" customHeight="1" x14ac:dyDescent="0.25">
      <c r="A3" s="114"/>
      <c r="B3" s="114"/>
    </row>
    <row r="4" spans="1:4" ht="13.5" customHeight="1" x14ac:dyDescent="0.25">
      <c r="A4" s="18"/>
      <c r="B4" s="108">
        <v>45261</v>
      </c>
      <c r="C4" s="18"/>
    </row>
    <row r="5" spans="1:4" ht="22.5" customHeight="1" x14ac:dyDescent="0.25">
      <c r="A5" s="113" t="s">
        <v>108</v>
      </c>
      <c r="B5" s="106" t="s">
        <v>276</v>
      </c>
      <c r="C5" s="107"/>
    </row>
    <row r="6" spans="1:4" ht="13.5" customHeight="1" x14ac:dyDescent="0.25">
      <c r="A6" s="112" t="s">
        <v>232</v>
      </c>
      <c r="B6" s="123"/>
      <c r="C6" s="123"/>
    </row>
    <row r="7" spans="1:4" ht="13.5" customHeight="1" x14ac:dyDescent="0.25">
      <c r="A7" s="90" t="s">
        <v>233</v>
      </c>
      <c r="B7" s="86">
        <v>45481</v>
      </c>
      <c r="C7" s="86"/>
    </row>
    <row r="8" spans="1:4" ht="13.5" customHeight="1" x14ac:dyDescent="0.25">
      <c r="A8" s="99"/>
      <c r="B8" s="86"/>
      <c r="C8" s="86"/>
    </row>
    <row r="9" spans="1:4" ht="13.5" customHeight="1" x14ac:dyDescent="0.25">
      <c r="A9" s="111" t="s">
        <v>234</v>
      </c>
      <c r="B9" s="86">
        <v>5965</v>
      </c>
      <c r="C9" s="86"/>
    </row>
    <row r="10" spans="1:4" ht="13.5" customHeight="1" x14ac:dyDescent="0.25">
      <c r="A10" s="111" t="s">
        <v>299</v>
      </c>
      <c r="B10" s="86">
        <v>-25537</v>
      </c>
      <c r="C10" s="86"/>
    </row>
    <row r="11" spans="1:4" ht="13.5" customHeight="1" x14ac:dyDescent="0.25">
      <c r="A11" s="91"/>
      <c r="B11" s="98"/>
      <c r="C11" s="98"/>
    </row>
    <row r="12" spans="1:4" ht="13.5" customHeight="1" x14ac:dyDescent="0.25">
      <c r="A12" s="90" t="s">
        <v>236</v>
      </c>
      <c r="B12" s="86">
        <v>200683</v>
      </c>
      <c r="C12" s="86"/>
    </row>
    <row r="13" spans="1:4" ht="13.5" customHeight="1" x14ac:dyDescent="0.25">
      <c r="A13" s="91" t="s">
        <v>237</v>
      </c>
      <c r="B13" s="86">
        <v>121000</v>
      </c>
      <c r="C13" s="86"/>
    </row>
    <row r="14" spans="1:4" ht="13.5" customHeight="1" x14ac:dyDescent="0.25">
      <c r="A14" s="91" t="s">
        <v>238</v>
      </c>
      <c r="B14" s="86">
        <v>67009</v>
      </c>
      <c r="C14" s="86"/>
    </row>
    <row r="15" spans="1:4" ht="13.5" customHeight="1" x14ac:dyDescent="0.25">
      <c r="A15" s="91" t="s">
        <v>300</v>
      </c>
      <c r="B15" s="86">
        <v>2561</v>
      </c>
      <c r="C15" s="86"/>
    </row>
    <row r="16" spans="1:4" ht="13.5" customHeight="1" x14ac:dyDescent="0.25">
      <c r="A16" s="91" t="s">
        <v>240</v>
      </c>
      <c r="B16" s="86">
        <v>10113</v>
      </c>
      <c r="C16" s="86"/>
    </row>
    <row r="17" spans="1:3" ht="13.5" customHeight="1" x14ac:dyDescent="0.25">
      <c r="A17" s="92"/>
      <c r="B17" s="98"/>
      <c r="C17" s="98"/>
    </row>
    <row r="18" spans="1:3" ht="13.5" customHeight="1" x14ac:dyDescent="0.25">
      <c r="A18" s="90" t="s">
        <v>241</v>
      </c>
      <c r="B18" s="86">
        <v>553346</v>
      </c>
      <c r="C18" s="86"/>
    </row>
    <row r="19" spans="1:3" ht="13.5" customHeight="1" x14ac:dyDescent="0.25">
      <c r="A19" s="90" t="s">
        <v>242</v>
      </c>
      <c r="B19" s="86">
        <v>500015</v>
      </c>
      <c r="C19" s="86"/>
    </row>
    <row r="20" spans="1:3" ht="13.5" customHeight="1" x14ac:dyDescent="0.25">
      <c r="A20" s="90" t="s">
        <v>277</v>
      </c>
      <c r="B20" s="86"/>
      <c r="C20" s="86"/>
    </row>
    <row r="21" spans="1:3" ht="13.5" customHeight="1" x14ac:dyDescent="0.25">
      <c r="A21" s="91" t="s">
        <v>243</v>
      </c>
      <c r="B21" s="86">
        <v>211964</v>
      </c>
      <c r="C21" s="86"/>
    </row>
    <row r="22" spans="1:3" ht="13.5" customHeight="1" x14ac:dyDescent="0.25">
      <c r="A22" s="91" t="s">
        <v>244</v>
      </c>
      <c r="B22" s="86">
        <v>78439</v>
      </c>
      <c r="C22" s="86"/>
    </row>
    <row r="23" spans="1:3" ht="13.5" customHeight="1" x14ac:dyDescent="0.25">
      <c r="A23" s="91" t="s">
        <v>245</v>
      </c>
      <c r="B23" s="86">
        <v>209613</v>
      </c>
      <c r="C23" s="86"/>
    </row>
    <row r="24" spans="1:3" ht="13.5" customHeight="1" x14ac:dyDescent="0.25">
      <c r="A24" s="90" t="s">
        <v>278</v>
      </c>
      <c r="B24" s="86">
        <v>53194</v>
      </c>
      <c r="C24" s="86"/>
    </row>
    <row r="25" spans="1:3" ht="13.5" customHeight="1" x14ac:dyDescent="0.25">
      <c r="A25" s="90" t="s">
        <v>277</v>
      </c>
      <c r="B25" s="86"/>
      <c r="C25" s="86"/>
    </row>
    <row r="26" spans="1:3" ht="13.5" customHeight="1" x14ac:dyDescent="0.25">
      <c r="A26" s="91" t="s">
        <v>247</v>
      </c>
      <c r="B26" s="86">
        <v>15920</v>
      </c>
      <c r="C26" s="86"/>
    </row>
    <row r="27" spans="1:3" ht="13.5" customHeight="1" x14ac:dyDescent="0.25">
      <c r="A27" s="91" t="s">
        <v>248</v>
      </c>
      <c r="B27" s="86">
        <v>17788</v>
      </c>
      <c r="C27" s="86"/>
    </row>
    <row r="28" spans="1:3" ht="13.5" customHeight="1" x14ac:dyDescent="0.25">
      <c r="A28" s="91" t="s">
        <v>249</v>
      </c>
      <c r="B28" s="86">
        <v>19420</v>
      </c>
      <c r="C28" s="86"/>
    </row>
    <row r="29" spans="1:3" ht="13.5" customHeight="1" x14ac:dyDescent="0.25">
      <c r="A29" s="90" t="s">
        <v>301</v>
      </c>
      <c r="B29" s="86">
        <v>204</v>
      </c>
      <c r="C29" s="86"/>
    </row>
    <row r="30" spans="1:3" ht="13.5" customHeight="1" x14ac:dyDescent="0.25">
      <c r="A30" s="90"/>
      <c r="B30" s="86"/>
      <c r="C30" s="86"/>
    </row>
    <row r="31" spans="1:3" ht="13.5" customHeight="1" x14ac:dyDescent="0.25">
      <c r="A31" s="90" t="s">
        <v>251</v>
      </c>
      <c r="B31" s="86">
        <v>75884</v>
      </c>
      <c r="C31" s="86"/>
    </row>
    <row r="32" spans="1:3" ht="13.5" customHeight="1" x14ac:dyDescent="0.25">
      <c r="A32" s="90" t="s">
        <v>279</v>
      </c>
      <c r="B32" s="86">
        <v>17291</v>
      </c>
      <c r="C32" s="86"/>
    </row>
    <row r="33" spans="1:3" ht="13.5" customHeight="1" x14ac:dyDescent="0.25">
      <c r="A33" s="90" t="s">
        <v>277</v>
      </c>
      <c r="B33" s="86"/>
      <c r="C33" s="86"/>
    </row>
    <row r="34" spans="1:3" ht="13.5" customHeight="1" x14ac:dyDescent="0.25">
      <c r="A34" s="91" t="s">
        <v>253</v>
      </c>
      <c r="B34" s="86">
        <v>9899</v>
      </c>
      <c r="C34" s="86"/>
    </row>
    <row r="35" spans="1:3" ht="13.5" customHeight="1" x14ac:dyDescent="0.25">
      <c r="A35" s="91" t="s">
        <v>254</v>
      </c>
      <c r="B35" s="86">
        <v>7393</v>
      </c>
      <c r="C35" s="86"/>
    </row>
    <row r="36" spans="1:3" ht="13.5" customHeight="1" x14ac:dyDescent="0.25">
      <c r="A36" s="90" t="s">
        <v>255</v>
      </c>
      <c r="B36" s="86">
        <v>58190</v>
      </c>
      <c r="C36" s="86"/>
    </row>
    <row r="37" spans="1:3" ht="13.5" customHeight="1" x14ac:dyDescent="0.25">
      <c r="A37" s="90" t="s">
        <v>277</v>
      </c>
      <c r="B37" s="86"/>
      <c r="C37" s="86"/>
    </row>
    <row r="38" spans="1:3" ht="13.5" customHeight="1" x14ac:dyDescent="0.25">
      <c r="A38" s="91" t="s">
        <v>256</v>
      </c>
      <c r="B38" s="86">
        <v>45640</v>
      </c>
      <c r="C38" s="86"/>
    </row>
    <row r="39" spans="1:3" ht="13.5" customHeight="1" x14ac:dyDescent="0.25">
      <c r="A39" s="91" t="s">
        <v>257</v>
      </c>
      <c r="B39" s="86">
        <v>12134</v>
      </c>
      <c r="C39" s="86"/>
    </row>
    <row r="40" spans="1:3" ht="13.5" customHeight="1" x14ac:dyDescent="0.25">
      <c r="A40" s="90" t="s">
        <v>302</v>
      </c>
      <c r="B40" s="86">
        <v>818</v>
      </c>
      <c r="C40" s="86"/>
    </row>
    <row r="41" spans="1:3" ht="13.5" customHeight="1" x14ac:dyDescent="0.25">
      <c r="A41" s="91"/>
      <c r="B41" s="98"/>
      <c r="C41" s="98"/>
    </row>
    <row r="42" spans="1:3" ht="13.5" customHeight="1" x14ac:dyDescent="0.25">
      <c r="A42" s="90" t="s">
        <v>259</v>
      </c>
      <c r="B42" s="86">
        <v>107186</v>
      </c>
      <c r="C42" s="86"/>
    </row>
    <row r="43" spans="1:3" ht="13.5" customHeight="1" x14ac:dyDescent="0.25">
      <c r="A43" s="90" t="s">
        <v>280</v>
      </c>
      <c r="B43" s="86">
        <v>7545</v>
      </c>
      <c r="C43" s="86"/>
    </row>
    <row r="44" spans="1:3" ht="13.5" customHeight="1" x14ac:dyDescent="0.25">
      <c r="A44" s="90" t="s">
        <v>277</v>
      </c>
      <c r="B44" s="86"/>
      <c r="C44" s="86"/>
    </row>
    <row r="45" spans="1:3" ht="13.5" customHeight="1" x14ac:dyDescent="0.25">
      <c r="A45" s="91" t="s">
        <v>281</v>
      </c>
      <c r="B45" s="86">
        <v>5298</v>
      </c>
      <c r="C45" s="86"/>
    </row>
    <row r="46" spans="1:3" ht="13.5" customHeight="1" x14ac:dyDescent="0.25">
      <c r="A46" s="91" t="s">
        <v>282</v>
      </c>
      <c r="B46" s="86">
        <v>2247</v>
      </c>
      <c r="C46" s="86"/>
    </row>
    <row r="47" spans="1:3" ht="13.5" customHeight="1" x14ac:dyDescent="0.25">
      <c r="A47" s="90" t="s">
        <v>283</v>
      </c>
      <c r="B47" s="86">
        <v>99611</v>
      </c>
      <c r="C47" s="86"/>
    </row>
    <row r="48" spans="1:3" ht="13.5" customHeight="1" x14ac:dyDescent="0.25">
      <c r="A48" s="90" t="s">
        <v>277</v>
      </c>
      <c r="B48" s="86"/>
      <c r="C48" s="86"/>
    </row>
    <row r="49" spans="1:3" ht="13.5" customHeight="1" x14ac:dyDescent="0.25">
      <c r="A49" s="91" t="s">
        <v>264</v>
      </c>
      <c r="B49" s="86">
        <v>51339</v>
      </c>
      <c r="C49" s="86"/>
    </row>
    <row r="50" spans="1:3" ht="13.5" customHeight="1" x14ac:dyDescent="0.25">
      <c r="A50" s="91" t="s">
        <v>265</v>
      </c>
      <c r="B50" s="86">
        <v>47094</v>
      </c>
      <c r="C50" s="86"/>
    </row>
    <row r="51" spans="1:3" ht="13.5" customHeight="1" x14ac:dyDescent="0.25">
      <c r="A51" s="90" t="s">
        <v>303</v>
      </c>
      <c r="B51" s="86">
        <v>1209</v>
      </c>
      <c r="C51" s="86"/>
    </row>
    <row r="52" spans="1:3" ht="13.5" customHeight="1" x14ac:dyDescent="0.25">
      <c r="A52" s="92"/>
      <c r="B52" s="98"/>
      <c r="C52" s="98"/>
    </row>
    <row r="53" spans="1:3" ht="13.5" customHeight="1" x14ac:dyDescent="0.25">
      <c r="A53" s="90" t="s">
        <v>267</v>
      </c>
      <c r="B53" s="86">
        <v>11543</v>
      </c>
      <c r="C53" s="86"/>
    </row>
    <row r="54" spans="1:3" ht="13.5" customHeight="1" x14ac:dyDescent="0.25">
      <c r="A54" s="91" t="s">
        <v>268</v>
      </c>
      <c r="B54" s="86">
        <v>2846</v>
      </c>
      <c r="C54" s="86"/>
    </row>
    <row r="55" spans="1:3" ht="13.5" customHeight="1" x14ac:dyDescent="0.25">
      <c r="A55" s="91" t="s">
        <v>269</v>
      </c>
      <c r="B55" s="86">
        <v>8012</v>
      </c>
      <c r="C55" s="86"/>
    </row>
    <row r="56" spans="1:3" ht="13.5" customHeight="1" x14ac:dyDescent="0.25">
      <c r="A56" s="91" t="s">
        <v>304</v>
      </c>
      <c r="B56" s="86">
        <v>684</v>
      </c>
      <c r="C56" s="86"/>
    </row>
    <row r="57" spans="1:3" ht="13.5" customHeight="1" x14ac:dyDescent="0.25">
      <c r="A57" s="90"/>
      <c r="B57" s="98"/>
      <c r="C57" s="98"/>
    </row>
    <row r="58" spans="1:3" ht="13.5" customHeight="1" x14ac:dyDescent="0.25">
      <c r="A58" s="90" t="s">
        <v>271</v>
      </c>
      <c r="B58" s="86">
        <v>1071</v>
      </c>
      <c r="C58" s="86"/>
    </row>
    <row r="59" spans="1:3" ht="13.5" customHeight="1" x14ac:dyDescent="0.25">
      <c r="A59" s="90"/>
      <c r="B59" s="98"/>
      <c r="C59" s="98"/>
    </row>
    <row r="60" spans="1:3" ht="13.5" customHeight="1" x14ac:dyDescent="0.25">
      <c r="A60" s="110" t="s">
        <v>272</v>
      </c>
      <c r="B60" s="124">
        <v>975620</v>
      </c>
      <c r="C60" s="98"/>
    </row>
    <row r="61" spans="1:3" ht="13.5" customHeight="1" x14ac:dyDescent="0.25">
      <c r="A61" s="104"/>
      <c r="B61" s="98"/>
      <c r="C61" s="18"/>
    </row>
    <row r="62" spans="1:3" ht="13.5" customHeight="1" x14ac:dyDescent="0.25">
      <c r="A62" s="91"/>
      <c r="B62" s="18"/>
      <c r="C62" s="18"/>
    </row>
    <row r="63" spans="1:3" ht="13.5" customHeight="1" x14ac:dyDescent="0.25">
      <c r="A63" s="18"/>
      <c r="B63" s="108">
        <v>45291</v>
      </c>
      <c r="C63" s="18"/>
    </row>
    <row r="64" spans="1:3" ht="25.5" customHeight="1" x14ac:dyDescent="0.25">
      <c r="A64" s="96"/>
      <c r="B64" s="106" t="s">
        <v>276</v>
      </c>
      <c r="C64" s="107"/>
    </row>
    <row r="65" spans="1:3" ht="13.5" customHeight="1" x14ac:dyDescent="0.25">
      <c r="A65" s="94" t="s">
        <v>274</v>
      </c>
      <c r="B65" s="105"/>
      <c r="C65" s="105"/>
    </row>
    <row r="66" spans="1:3" ht="13.5" customHeight="1" x14ac:dyDescent="0.25">
      <c r="A66" s="25" t="s">
        <v>233</v>
      </c>
      <c r="B66" s="103">
        <v>4.7</v>
      </c>
      <c r="C66" s="102"/>
    </row>
    <row r="67" spans="1:3" ht="13.5" customHeight="1" x14ac:dyDescent="0.25">
      <c r="A67" s="104"/>
      <c r="B67" s="18"/>
      <c r="C67" s="102"/>
    </row>
    <row r="68" spans="1:3" ht="13.5" customHeight="1" x14ac:dyDescent="0.25">
      <c r="A68" s="93" t="s">
        <v>234</v>
      </c>
      <c r="B68" s="18">
        <v>0.8</v>
      </c>
      <c r="C68" s="102"/>
    </row>
    <row r="69" spans="1:3" ht="13.5" customHeight="1" x14ac:dyDescent="0.25">
      <c r="A69" s="93" t="s">
        <v>235</v>
      </c>
      <c r="B69" s="18">
        <v>-3.3</v>
      </c>
      <c r="C69" s="102"/>
    </row>
    <row r="70" spans="1:3" ht="13.5" customHeight="1" x14ac:dyDescent="0.25">
      <c r="A70" s="90"/>
      <c r="B70" s="103"/>
      <c r="C70" s="102"/>
    </row>
    <row r="71" spans="1:3" ht="13.5" customHeight="1" x14ac:dyDescent="0.25">
      <c r="A71" s="25" t="s">
        <v>236</v>
      </c>
      <c r="B71" s="103">
        <v>20.6</v>
      </c>
      <c r="C71" s="102"/>
    </row>
    <row r="72" spans="1:3" ht="13.5" customHeight="1" x14ac:dyDescent="0.25">
      <c r="A72" s="90" t="s">
        <v>237</v>
      </c>
      <c r="B72" s="103">
        <v>12.4</v>
      </c>
      <c r="C72" s="102"/>
    </row>
    <row r="73" spans="1:3" ht="13.5" customHeight="1" x14ac:dyDescent="0.25">
      <c r="A73" s="90" t="s">
        <v>238</v>
      </c>
      <c r="B73" s="103">
        <v>6.9</v>
      </c>
      <c r="C73" s="102"/>
    </row>
    <row r="74" spans="1:3" ht="13.5" customHeight="1" x14ac:dyDescent="0.25">
      <c r="A74" s="90" t="s">
        <v>300</v>
      </c>
      <c r="B74" s="103">
        <v>0.3</v>
      </c>
      <c r="C74" s="102"/>
    </row>
    <row r="75" spans="1:3" ht="13.5" customHeight="1" x14ac:dyDescent="0.25">
      <c r="A75" s="90" t="s">
        <v>240</v>
      </c>
      <c r="B75" s="103">
        <v>1</v>
      </c>
      <c r="C75" s="102"/>
    </row>
    <row r="76" spans="1:3" ht="13.5" customHeight="1" x14ac:dyDescent="0.25">
      <c r="A76" s="91"/>
      <c r="B76" s="103"/>
      <c r="C76" s="102"/>
    </row>
    <row r="77" spans="1:3" ht="13.5" customHeight="1" x14ac:dyDescent="0.25">
      <c r="A77" s="25" t="s">
        <v>241</v>
      </c>
      <c r="B77" s="103">
        <v>56.7</v>
      </c>
      <c r="C77" s="102"/>
    </row>
    <row r="78" spans="1:3" ht="13.5" customHeight="1" x14ac:dyDescent="0.25">
      <c r="A78" s="25" t="s">
        <v>242</v>
      </c>
      <c r="B78" s="103">
        <v>51.3</v>
      </c>
      <c r="C78" s="102"/>
    </row>
    <row r="79" spans="1:3" ht="13.5" customHeight="1" x14ac:dyDescent="0.25">
      <c r="A79" s="25" t="s">
        <v>277</v>
      </c>
      <c r="B79" s="103"/>
      <c r="C79" s="102"/>
    </row>
    <row r="80" spans="1:3" ht="13.5" customHeight="1" x14ac:dyDescent="0.25">
      <c r="A80" s="90" t="s">
        <v>243</v>
      </c>
      <c r="B80" s="103">
        <v>21.7</v>
      </c>
      <c r="C80" s="102"/>
    </row>
    <row r="81" spans="1:3" ht="13.5" customHeight="1" x14ac:dyDescent="0.25">
      <c r="A81" s="90" t="s">
        <v>244</v>
      </c>
      <c r="B81" s="103">
        <v>8</v>
      </c>
      <c r="C81" s="102"/>
    </row>
    <row r="82" spans="1:3" ht="13.5" customHeight="1" x14ac:dyDescent="0.25">
      <c r="A82" s="90" t="s">
        <v>245</v>
      </c>
      <c r="B82" s="103">
        <v>21.5</v>
      </c>
      <c r="C82" s="102"/>
    </row>
    <row r="83" spans="1:3" ht="13.5" customHeight="1" x14ac:dyDescent="0.25">
      <c r="A83" s="25" t="s">
        <v>278</v>
      </c>
      <c r="B83" s="103">
        <v>5.5</v>
      </c>
      <c r="C83" s="102"/>
    </row>
    <row r="84" spans="1:3" ht="13.5" customHeight="1" x14ac:dyDescent="0.25">
      <c r="A84" s="25" t="s">
        <v>277</v>
      </c>
      <c r="B84" s="103"/>
      <c r="C84" s="102"/>
    </row>
    <row r="85" spans="1:3" ht="13.5" customHeight="1" x14ac:dyDescent="0.25">
      <c r="A85" s="90" t="s">
        <v>247</v>
      </c>
      <c r="B85" s="103">
        <v>1.6</v>
      </c>
      <c r="C85" s="102"/>
    </row>
    <row r="86" spans="1:3" ht="13.5" customHeight="1" x14ac:dyDescent="0.25">
      <c r="A86" s="90" t="s">
        <v>248</v>
      </c>
      <c r="B86" s="103">
        <v>1.8</v>
      </c>
      <c r="C86" s="102"/>
    </row>
    <row r="87" spans="1:3" ht="13.5" customHeight="1" x14ac:dyDescent="0.25">
      <c r="A87" s="90" t="s">
        <v>249</v>
      </c>
      <c r="B87" s="103">
        <v>2</v>
      </c>
      <c r="C87" s="102"/>
    </row>
    <row r="88" spans="1:3" ht="13.5" customHeight="1" x14ac:dyDescent="0.25">
      <c r="A88" s="25" t="s">
        <v>301</v>
      </c>
      <c r="B88" s="103">
        <v>0</v>
      </c>
      <c r="C88" s="102"/>
    </row>
    <row r="89" spans="1:3" ht="13.5" customHeight="1" x14ac:dyDescent="0.25">
      <c r="A89" s="18"/>
      <c r="B89" s="103"/>
      <c r="C89" s="102"/>
    </row>
    <row r="90" spans="1:3" ht="13.5" customHeight="1" x14ac:dyDescent="0.25">
      <c r="A90" s="25" t="s">
        <v>251</v>
      </c>
      <c r="B90" s="103">
        <v>7.8</v>
      </c>
      <c r="C90" s="102"/>
    </row>
    <row r="91" spans="1:3" ht="13.5" customHeight="1" x14ac:dyDescent="0.25">
      <c r="A91" s="25" t="s">
        <v>279</v>
      </c>
      <c r="B91" s="103">
        <v>1.8</v>
      </c>
      <c r="C91" s="102"/>
    </row>
    <row r="92" spans="1:3" ht="13.5" customHeight="1" x14ac:dyDescent="0.25">
      <c r="A92" s="25" t="s">
        <v>277</v>
      </c>
      <c r="B92" s="103"/>
      <c r="C92" s="102"/>
    </row>
    <row r="93" spans="1:3" ht="13.5" customHeight="1" x14ac:dyDescent="0.25">
      <c r="A93" s="90" t="s">
        <v>253</v>
      </c>
      <c r="B93" s="103">
        <v>1</v>
      </c>
      <c r="C93" s="102"/>
    </row>
    <row r="94" spans="1:3" ht="13.5" customHeight="1" x14ac:dyDescent="0.25">
      <c r="A94" s="90" t="s">
        <v>254</v>
      </c>
      <c r="B94" s="103">
        <v>0.8</v>
      </c>
      <c r="C94" s="102"/>
    </row>
    <row r="95" spans="1:3" ht="13.5" customHeight="1" x14ac:dyDescent="0.25">
      <c r="A95" s="25" t="s">
        <v>255</v>
      </c>
      <c r="B95" s="103">
        <v>6</v>
      </c>
      <c r="C95" s="102"/>
    </row>
    <row r="96" spans="1:3" ht="13.5" customHeight="1" x14ac:dyDescent="0.25">
      <c r="A96" s="25" t="s">
        <v>277</v>
      </c>
      <c r="B96" s="103"/>
      <c r="C96" s="102"/>
    </row>
    <row r="97" spans="1:3" ht="13.5" customHeight="1" x14ac:dyDescent="0.25">
      <c r="A97" s="90" t="s">
        <v>256</v>
      </c>
      <c r="B97" s="103">
        <v>4.7</v>
      </c>
      <c r="C97" s="102"/>
    </row>
    <row r="98" spans="1:3" ht="13.5" customHeight="1" x14ac:dyDescent="0.25">
      <c r="A98" s="90" t="s">
        <v>257</v>
      </c>
      <c r="B98" s="103">
        <v>1.2</v>
      </c>
      <c r="C98" s="102"/>
    </row>
    <row r="99" spans="1:3" ht="13.5" customHeight="1" x14ac:dyDescent="0.25">
      <c r="A99" s="25" t="s">
        <v>302</v>
      </c>
      <c r="B99" s="103">
        <v>0.1</v>
      </c>
      <c r="C99" s="102"/>
    </row>
    <row r="100" spans="1:3" ht="13.5" customHeight="1" x14ac:dyDescent="0.25">
      <c r="A100" s="90"/>
      <c r="B100" s="103"/>
      <c r="C100" s="102"/>
    </row>
    <row r="101" spans="1:3" ht="13.5" customHeight="1" x14ac:dyDescent="0.25">
      <c r="A101" s="25" t="s">
        <v>259</v>
      </c>
      <c r="B101" s="103">
        <v>11</v>
      </c>
      <c r="C101" s="102"/>
    </row>
    <row r="102" spans="1:3" ht="13.5" customHeight="1" x14ac:dyDescent="0.25">
      <c r="A102" s="25" t="s">
        <v>280</v>
      </c>
      <c r="B102" s="103">
        <v>0.8</v>
      </c>
      <c r="C102" s="102"/>
    </row>
    <row r="103" spans="1:3" ht="13.5" customHeight="1" x14ac:dyDescent="0.25">
      <c r="A103" s="25" t="s">
        <v>277</v>
      </c>
      <c r="B103" s="103"/>
      <c r="C103" s="102"/>
    </row>
    <row r="104" spans="1:3" ht="13.5" customHeight="1" x14ac:dyDescent="0.25">
      <c r="A104" s="90" t="s">
        <v>261</v>
      </c>
      <c r="B104" s="103">
        <v>0.5</v>
      </c>
      <c r="C104" s="102"/>
    </row>
    <row r="105" spans="1:3" ht="13.5" customHeight="1" x14ac:dyDescent="0.25">
      <c r="A105" s="90" t="s">
        <v>262</v>
      </c>
      <c r="B105" s="103">
        <v>0.2</v>
      </c>
      <c r="C105" s="102"/>
    </row>
    <row r="106" spans="1:3" ht="13.5" customHeight="1" x14ac:dyDescent="0.25">
      <c r="A106" s="25" t="s">
        <v>284</v>
      </c>
      <c r="B106" s="103">
        <v>10.199999999999999</v>
      </c>
      <c r="C106" s="102"/>
    </row>
    <row r="107" spans="1:3" ht="13.5" customHeight="1" x14ac:dyDescent="0.25">
      <c r="A107" s="25" t="s">
        <v>277</v>
      </c>
      <c r="B107" s="103"/>
      <c r="C107" s="102"/>
    </row>
    <row r="108" spans="1:3" ht="13.5" customHeight="1" x14ac:dyDescent="0.25">
      <c r="A108" s="90" t="s">
        <v>264</v>
      </c>
      <c r="B108" s="103">
        <v>5.3</v>
      </c>
      <c r="C108" s="102"/>
    </row>
    <row r="109" spans="1:3" ht="13.5" customHeight="1" x14ac:dyDescent="0.25">
      <c r="A109" s="90" t="s">
        <v>265</v>
      </c>
      <c r="B109" s="103">
        <v>4.8</v>
      </c>
      <c r="C109" s="102"/>
    </row>
    <row r="110" spans="1:3" ht="13.5" customHeight="1" x14ac:dyDescent="0.25">
      <c r="A110" s="25" t="s">
        <v>303</v>
      </c>
      <c r="B110" s="103">
        <v>0.1</v>
      </c>
      <c r="C110" s="102"/>
    </row>
    <row r="111" spans="1:3" ht="13.5" customHeight="1" x14ac:dyDescent="0.25">
      <c r="A111" s="91"/>
      <c r="B111" s="103"/>
      <c r="C111" s="102"/>
    </row>
    <row r="112" spans="1:3" ht="13.5" customHeight="1" x14ac:dyDescent="0.25">
      <c r="A112" s="25" t="s">
        <v>267</v>
      </c>
      <c r="B112" s="103">
        <v>1.2</v>
      </c>
      <c r="C112" s="102"/>
    </row>
    <row r="113" spans="1:3" ht="13.5" customHeight="1" x14ac:dyDescent="0.25">
      <c r="A113" s="90" t="s">
        <v>268</v>
      </c>
      <c r="B113" s="103">
        <v>0.3</v>
      </c>
      <c r="C113" s="102"/>
    </row>
    <row r="114" spans="1:3" ht="13.5" customHeight="1" x14ac:dyDescent="0.25">
      <c r="A114" s="90" t="s">
        <v>269</v>
      </c>
      <c r="B114" s="103">
        <v>0.8</v>
      </c>
      <c r="C114" s="102"/>
    </row>
    <row r="115" spans="1:3" ht="13.5" customHeight="1" x14ac:dyDescent="0.25">
      <c r="A115" s="90" t="s">
        <v>304</v>
      </c>
      <c r="B115" s="103">
        <v>0.1</v>
      </c>
      <c r="C115" s="102"/>
    </row>
    <row r="116" spans="1:3" ht="13.5" customHeight="1" x14ac:dyDescent="0.25">
      <c r="A116" s="25"/>
      <c r="B116" s="103"/>
      <c r="C116" s="102"/>
    </row>
    <row r="117" spans="1:3" ht="13.5" customHeight="1" x14ac:dyDescent="0.25">
      <c r="A117" s="25" t="s">
        <v>271</v>
      </c>
      <c r="B117" s="103">
        <v>0.1</v>
      </c>
      <c r="C117" s="102"/>
    </row>
    <row r="118" spans="1:3" ht="13.5" customHeight="1" x14ac:dyDescent="0.25">
      <c r="A118" s="25"/>
      <c r="B118" s="103"/>
      <c r="C118" s="102"/>
    </row>
    <row r="119" spans="1:3" ht="13.5" customHeight="1" x14ac:dyDescent="0.25">
      <c r="A119" s="101" t="s">
        <v>272</v>
      </c>
      <c r="B119" s="100">
        <v>100</v>
      </c>
      <c r="C119" s="102"/>
    </row>
    <row r="120" spans="1:3" ht="12.75" customHeight="1" x14ac:dyDescent="0.25">
      <c r="C120" s="102"/>
    </row>
  </sheetData>
  <mergeCells count="2">
    <mergeCell ref="A2:B2"/>
    <mergeCell ref="A1:B1"/>
  </mergeCell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977E6-99A7-4EDA-8E07-2F6720D67828}">
  <dimension ref="A1:F25"/>
  <sheetViews>
    <sheetView showGridLines="0" workbookViewId="0">
      <selection activeCell="D25" sqref="D25"/>
    </sheetView>
  </sheetViews>
  <sheetFormatPr defaultColWidth="11.42578125" defaultRowHeight="15" x14ac:dyDescent="0.25"/>
  <cols>
    <col min="1" max="1" width="30" customWidth="1"/>
    <col min="2" max="6" width="15.7109375" customWidth="1"/>
  </cols>
  <sheetData>
    <row r="1" spans="1:6" ht="27.75" customHeight="1" x14ac:dyDescent="0.25">
      <c r="A1" s="234" t="s">
        <v>298</v>
      </c>
      <c r="B1" s="234"/>
      <c r="C1" s="234"/>
      <c r="D1" s="234"/>
      <c r="E1" s="234"/>
      <c r="F1" s="234"/>
    </row>
    <row r="2" spans="1:6" x14ac:dyDescent="0.25">
      <c r="A2" s="235" t="s">
        <v>182</v>
      </c>
      <c r="B2" s="235"/>
      <c r="C2" s="235"/>
      <c r="D2" s="235"/>
      <c r="E2" s="235"/>
      <c r="F2" s="235"/>
    </row>
    <row r="3" spans="1:6" x14ac:dyDescent="0.25">
      <c r="A3" s="241">
        <v>45261</v>
      </c>
      <c r="B3" s="241"/>
      <c r="C3" s="241"/>
      <c r="D3" s="241"/>
      <c r="E3" s="241"/>
      <c r="F3" s="241"/>
    </row>
    <row r="4" spans="1:6" ht="32.25" customHeight="1" x14ac:dyDescent="0.25">
      <c r="A4" s="18"/>
      <c r="B4" s="204" t="s">
        <v>92</v>
      </c>
      <c r="C4" s="204" t="s">
        <v>93</v>
      </c>
      <c r="D4" s="204" t="s">
        <v>94</v>
      </c>
      <c r="E4" s="204" t="s">
        <v>95</v>
      </c>
      <c r="F4" s="97" t="s">
        <v>82</v>
      </c>
    </row>
    <row r="5" spans="1:6" x14ac:dyDescent="0.25">
      <c r="A5" s="18"/>
      <c r="B5" s="122"/>
      <c r="C5" s="122"/>
      <c r="D5" s="122"/>
      <c r="E5" s="122"/>
      <c r="F5" s="122"/>
    </row>
    <row r="6" spans="1:6" x14ac:dyDescent="0.25">
      <c r="A6" s="121" t="s">
        <v>232</v>
      </c>
      <c r="B6" s="120"/>
      <c r="C6" s="120"/>
      <c r="D6" s="120"/>
      <c r="E6" s="120"/>
      <c r="F6" s="120"/>
    </row>
    <row r="7" spans="1:6" x14ac:dyDescent="0.25">
      <c r="A7" s="18" t="s">
        <v>285</v>
      </c>
      <c r="B7" s="76">
        <v>28030</v>
      </c>
      <c r="C7" s="76">
        <v>801180</v>
      </c>
      <c r="D7" s="76">
        <v>229986.38</v>
      </c>
      <c r="E7" s="76">
        <v>83415</v>
      </c>
      <c r="F7" s="76">
        <v>1142611.3799999999</v>
      </c>
    </row>
    <row r="8" spans="1:6" x14ac:dyDescent="0.25">
      <c r="A8" s="18" t="s">
        <v>286</v>
      </c>
      <c r="B8" s="76">
        <v>19681</v>
      </c>
      <c r="C8" s="76">
        <v>436892</v>
      </c>
      <c r="D8" s="76">
        <v>223217</v>
      </c>
      <c r="E8" s="76">
        <v>621955</v>
      </c>
      <c r="F8" s="76">
        <v>1301745</v>
      </c>
    </row>
    <row r="9" spans="1:6" x14ac:dyDescent="0.25">
      <c r="A9" s="18" t="s">
        <v>287</v>
      </c>
      <c r="B9" s="76">
        <v>0</v>
      </c>
      <c r="C9" s="76">
        <v>15943</v>
      </c>
      <c r="D9" s="76">
        <v>173</v>
      </c>
      <c r="E9" s="76">
        <v>3520</v>
      </c>
      <c r="F9" s="76">
        <v>19636</v>
      </c>
    </row>
    <row r="10" spans="1:6" x14ac:dyDescent="0.25">
      <c r="A10" s="18" t="s">
        <v>288</v>
      </c>
      <c r="B10" s="76">
        <v>0</v>
      </c>
      <c r="C10" s="76">
        <v>112</v>
      </c>
      <c r="D10" s="76">
        <v>0</v>
      </c>
      <c r="E10" s="76">
        <v>5601</v>
      </c>
      <c r="F10" s="76">
        <v>5713</v>
      </c>
    </row>
    <row r="11" spans="1:6" x14ac:dyDescent="0.25">
      <c r="A11" s="18" t="s">
        <v>289</v>
      </c>
      <c r="B11" s="76">
        <v>0</v>
      </c>
      <c r="C11" s="76">
        <v>0</v>
      </c>
      <c r="D11" s="76">
        <v>0</v>
      </c>
      <c r="E11" s="76">
        <v>7000</v>
      </c>
      <c r="F11" s="76">
        <v>7000</v>
      </c>
    </row>
    <row r="12" spans="1:6" x14ac:dyDescent="0.25">
      <c r="A12" s="18" t="s">
        <v>290</v>
      </c>
      <c r="B12" s="76">
        <v>0</v>
      </c>
      <c r="C12" s="76">
        <v>0</v>
      </c>
      <c r="D12" s="76">
        <v>383</v>
      </c>
      <c r="E12" s="76">
        <v>492.51</v>
      </c>
      <c r="F12" s="76">
        <v>876</v>
      </c>
    </row>
    <row r="13" spans="1:6" x14ac:dyDescent="0.25">
      <c r="A13" s="18" t="s">
        <v>291</v>
      </c>
      <c r="B13" s="76">
        <v>1232</v>
      </c>
      <c r="C13" s="76">
        <v>33414</v>
      </c>
      <c r="D13" s="76">
        <v>8581</v>
      </c>
      <c r="E13" s="76">
        <v>22838</v>
      </c>
      <c r="F13" s="76">
        <v>66065</v>
      </c>
    </row>
    <row r="14" spans="1:6" x14ac:dyDescent="0.25">
      <c r="A14" s="18" t="s">
        <v>292</v>
      </c>
      <c r="B14" s="76">
        <v>0</v>
      </c>
      <c r="C14" s="76">
        <v>82034</v>
      </c>
      <c r="D14" s="76">
        <v>66988</v>
      </c>
      <c r="E14" s="76">
        <v>9225</v>
      </c>
      <c r="F14" s="76">
        <v>158247</v>
      </c>
    </row>
    <row r="15" spans="1:6" x14ac:dyDescent="0.25">
      <c r="A15" s="18" t="s">
        <v>293</v>
      </c>
      <c r="B15" s="76">
        <v>462</v>
      </c>
      <c r="C15" s="76">
        <v>3125</v>
      </c>
      <c r="D15" s="76">
        <v>1365</v>
      </c>
      <c r="E15" s="76">
        <v>174376</v>
      </c>
      <c r="F15" s="76">
        <v>179328</v>
      </c>
    </row>
    <row r="16" spans="1:6" x14ac:dyDescent="0.25">
      <c r="A16" s="18" t="s">
        <v>294</v>
      </c>
      <c r="B16" s="76">
        <v>12870</v>
      </c>
      <c r="C16" s="76">
        <v>201629</v>
      </c>
      <c r="D16" s="76">
        <v>64785</v>
      </c>
      <c r="E16" s="76">
        <v>383405</v>
      </c>
      <c r="F16" s="76">
        <v>662689</v>
      </c>
    </row>
    <row r="17" spans="1:6" x14ac:dyDescent="0.25">
      <c r="A17" s="18" t="s">
        <v>295</v>
      </c>
      <c r="B17" s="76">
        <v>5117</v>
      </c>
      <c r="C17" s="76">
        <v>100635</v>
      </c>
      <c r="D17" s="76">
        <v>80941.759999999995</v>
      </c>
      <c r="E17" s="76">
        <v>15497</v>
      </c>
      <c r="F17" s="76">
        <v>202190.76</v>
      </c>
    </row>
    <row r="18" spans="1:6" x14ac:dyDescent="0.25">
      <c r="A18" s="101" t="s">
        <v>296</v>
      </c>
      <c r="B18" s="125">
        <v>47711</v>
      </c>
      <c r="C18" s="125">
        <v>1238072</v>
      </c>
      <c r="D18" s="125">
        <v>453203.38</v>
      </c>
      <c r="E18" s="125">
        <v>705370</v>
      </c>
      <c r="F18" s="125">
        <v>2444356.38</v>
      </c>
    </row>
    <row r="20" spans="1:6" x14ac:dyDescent="0.25">
      <c r="C20" s="118"/>
      <c r="D20" s="119"/>
      <c r="E20" s="118"/>
    </row>
    <row r="21" spans="1:6" x14ac:dyDescent="0.25">
      <c r="B21" s="118"/>
      <c r="C21" s="117"/>
      <c r="D21" s="117"/>
      <c r="E21" s="117"/>
    </row>
    <row r="22" spans="1:6" x14ac:dyDescent="0.25">
      <c r="B22" s="117"/>
      <c r="C22" s="116"/>
      <c r="D22" s="116"/>
    </row>
    <row r="23" spans="1:6" x14ac:dyDescent="0.25">
      <c r="B23" s="117"/>
      <c r="C23" s="116"/>
      <c r="D23" s="116"/>
    </row>
    <row r="24" spans="1:6" x14ac:dyDescent="0.25">
      <c r="C24" s="116"/>
    </row>
    <row r="25" spans="1:6" x14ac:dyDescent="0.25">
      <c r="C25" s="116"/>
    </row>
  </sheetData>
  <mergeCells count="3">
    <mergeCell ref="A1:F1"/>
    <mergeCell ref="A2:F2"/>
    <mergeCell ref="A3:F3"/>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38C32-357D-4960-8CD2-E11F7CEA0434}">
  <dimension ref="A1:B17"/>
  <sheetViews>
    <sheetView showGridLines="0" zoomScaleNormal="100" workbookViewId="0"/>
  </sheetViews>
  <sheetFormatPr defaultColWidth="11.42578125" defaultRowHeight="15" x14ac:dyDescent="0.25"/>
  <cols>
    <col min="1" max="1" width="0.7109375" style="208" customWidth="1"/>
    <col min="2" max="2" width="118.28515625" style="208" customWidth="1"/>
    <col min="3" max="16384" width="11.42578125" style="208"/>
  </cols>
  <sheetData>
    <row r="1" spans="1:2" ht="2.4500000000000002" customHeight="1" x14ac:dyDescent="0.3">
      <c r="A1" s="207" t="s">
        <v>305</v>
      </c>
      <c r="B1" s="207"/>
    </row>
    <row r="2" spans="1:2" ht="23.25" customHeight="1" x14ac:dyDescent="0.25">
      <c r="B2" s="209" t="s">
        <v>69</v>
      </c>
    </row>
    <row r="3" spans="1:2" ht="15" customHeight="1" x14ac:dyDescent="0.25">
      <c r="B3" s="210"/>
    </row>
    <row r="4" spans="1:2" ht="72" customHeight="1" x14ac:dyDescent="0.25">
      <c r="B4" s="211" t="s">
        <v>306</v>
      </c>
    </row>
    <row r="5" spans="1:2" ht="2.25" customHeight="1" x14ac:dyDescent="0.25">
      <c r="B5" s="211"/>
    </row>
    <row r="6" spans="1:2" ht="14.25" customHeight="1" x14ac:dyDescent="0.25">
      <c r="B6" s="212" t="s">
        <v>307</v>
      </c>
    </row>
    <row r="7" spans="1:2" ht="7.5" customHeight="1" x14ac:dyDescent="0.25">
      <c r="B7" s="212"/>
    </row>
    <row r="8" spans="1:2" ht="204" customHeight="1" x14ac:dyDescent="0.25">
      <c r="B8" s="213" t="s">
        <v>308</v>
      </c>
    </row>
    <row r="9" spans="1:2" ht="179.25" customHeight="1" x14ac:dyDescent="0.25">
      <c r="B9" s="214" t="s">
        <v>309</v>
      </c>
    </row>
    <row r="10" spans="1:2" ht="51.75" customHeight="1" x14ac:dyDescent="0.25">
      <c r="B10" s="214" t="s">
        <v>310</v>
      </c>
    </row>
    <row r="11" spans="1:2" ht="14.25" customHeight="1" x14ac:dyDescent="0.25">
      <c r="B11" s="215" t="s">
        <v>311</v>
      </c>
    </row>
    <row r="12" spans="1:2" ht="281.25" customHeight="1" x14ac:dyDescent="0.25">
      <c r="B12" s="214" t="s">
        <v>312</v>
      </c>
    </row>
    <row r="13" spans="1:2" ht="255.75" x14ac:dyDescent="0.25">
      <c r="B13" s="214" t="s">
        <v>313</v>
      </c>
    </row>
    <row r="14" spans="1:2" ht="114.75" customHeight="1" x14ac:dyDescent="0.25">
      <c r="B14" s="216" t="s">
        <v>314</v>
      </c>
    </row>
    <row r="15" spans="1:2" ht="64.5" customHeight="1" x14ac:dyDescent="0.25">
      <c r="B15" s="214" t="s">
        <v>315</v>
      </c>
    </row>
    <row r="16" spans="1:2" ht="319.5" customHeight="1" x14ac:dyDescent="0.25">
      <c r="B16" s="214" t="s">
        <v>316</v>
      </c>
    </row>
    <row r="17" spans="2:2" ht="14.25" customHeight="1" x14ac:dyDescent="0.25">
      <c r="B17" s="214"/>
    </row>
  </sheetData>
  <hyperlinks>
    <hyperlink ref="B6" r:id="rId1" xr:uid="{40DEB245-F106-4A30-9C98-9BD8DE8472B6}"/>
    <hyperlink ref="B11" r:id="rId2" xr:uid="{667D10DD-C185-4855-84DB-6DE658B01EF5}"/>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d7c3fb7-129d-404f-b43b-5fca561c442d" xsi:nil="true"/>
    <lcf76f155ced4ddcb4097134ff3c332f xmlns="07aa3df2-460d-49e8-907f-3d8dc3a26e76">
      <Terms xmlns="http://schemas.microsoft.com/office/infopath/2007/PartnerControls"/>
    </lcf76f155ced4ddcb4097134ff3c332f>
    <APRASecurityClassification xmlns="07aa3df2-460d-49e8-907f-3d8dc3a26e76">OFFICIAL: Sensitive</APRASecurityClassificatio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E41BF489F2D634C9E8BFD935674CC88" ma:contentTypeVersion="14" ma:contentTypeDescription="Create a new document." ma:contentTypeScope="" ma:versionID="7bbcaaa8507fc00e8f11fe4f90ed0ee9">
  <xsd:schema xmlns:xsd="http://www.w3.org/2001/XMLSchema" xmlns:xs="http://www.w3.org/2001/XMLSchema" xmlns:p="http://schemas.microsoft.com/office/2006/metadata/properties" xmlns:ns2="07aa3df2-460d-49e8-907f-3d8dc3a26e76" xmlns:ns3="1d7c3fb7-129d-404f-b43b-5fca561c442d" targetNamespace="http://schemas.microsoft.com/office/2006/metadata/properties" ma:root="true" ma:fieldsID="49566480856843d80f20d93792fecdc7" ns2:_="" ns3:_="">
    <xsd:import namespace="07aa3df2-460d-49e8-907f-3d8dc3a26e76"/>
    <xsd:import namespace="1d7c3fb7-129d-404f-b43b-5fca561c442d"/>
    <xsd:element name="properties">
      <xsd:complexType>
        <xsd:sequence>
          <xsd:element name="documentManagement">
            <xsd:complexType>
              <xsd:all>
                <xsd:element ref="ns2:MediaServiceMetadata" minOccurs="0"/>
                <xsd:element ref="ns2:MediaServiceFastMetadata" minOccurs="0"/>
                <xsd:element ref="ns2:APRASecurityClassification"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aa3df2-460d-49e8-907f-3d8dc3a26e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7c3fb7-129d-404f-b43b-5fca561c442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f376aa2-b324-4dfa-90c4-f22b14bd1bc2}" ma:internalName="TaxCatchAll" ma:showField="CatchAllData" ma:web="1d7c3fb7-129d-404f-b43b-5fca561c4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62DAC4-DF04-4062-B614-C99C2E46B3AD}">
  <ds:schemaRefs>
    <ds:schemaRef ds:uri="http://purl.org/dc/elements/1.1/"/>
    <ds:schemaRef ds:uri="07aa3df2-460d-49e8-907f-3d8dc3a26e76"/>
    <ds:schemaRef ds:uri="http://schemas.openxmlformats.org/package/2006/metadata/core-properties"/>
    <ds:schemaRef ds:uri="http://schemas.microsoft.com/office/2006/documentManagement/types"/>
    <ds:schemaRef ds:uri="http://purl.org/dc/dcmitype/"/>
    <ds:schemaRef ds:uri="1d7c3fb7-129d-404f-b43b-5fca561c442d"/>
    <ds:schemaRef ds:uri="http://www.w3.org/XML/1998/namespace"/>
    <ds:schemaRef ds:uri="http://purl.org/dc/term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D9F93A2-E7EC-40D0-8ECA-7D1E4744B825}">
  <ds:schemaRefs>
    <ds:schemaRef ds:uri="http://schemas.microsoft.com/sharepoint/v3/contenttype/forms"/>
  </ds:schemaRefs>
</ds:datastoreItem>
</file>

<file path=customXml/itemProps3.xml><?xml version="1.0" encoding="utf-8"?>
<ds:datastoreItem xmlns:ds="http://schemas.openxmlformats.org/officeDocument/2006/customXml" ds:itemID="{9F31FA1A-045B-49AA-829A-4CAC585EFD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aa3df2-460d-49e8-907f-3d8dc3a26e76"/>
    <ds:schemaRef ds:uri="1d7c3fb7-129d-404f-b43b-5fca561c4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9</vt:i4>
      </vt:variant>
    </vt:vector>
  </HeadingPairs>
  <TitlesOfParts>
    <vt:vector size="28" baseType="lpstr">
      <vt:lpstr>Cover</vt:lpstr>
      <vt:lpstr>Notes</vt:lpstr>
      <vt:lpstr>Important notice</vt:lpstr>
      <vt:lpstr>Contents </vt:lpstr>
      <vt:lpstr>Table 1</vt:lpstr>
      <vt:lpstr>Table 1a</vt:lpstr>
      <vt:lpstr>Table 2</vt:lpstr>
      <vt:lpstr>Table 3</vt:lpstr>
      <vt:lpstr>Table 4</vt:lpstr>
      <vt:lpstr>Table 5</vt:lpstr>
      <vt:lpstr>Table 6</vt:lpstr>
      <vt:lpstr>Table 7</vt:lpstr>
      <vt:lpstr>Table 7a</vt:lpstr>
      <vt:lpstr>Table 8</vt:lpstr>
      <vt:lpstr>Table 8a</vt:lpstr>
      <vt:lpstr>Table 9</vt:lpstr>
      <vt:lpstr>Table 9a</vt:lpstr>
      <vt:lpstr>Table 9b</vt:lpstr>
      <vt:lpstr>Explanatory notes</vt:lpstr>
      <vt:lpstr>'Important notice'!_FilterDatabase</vt:lpstr>
      <vt:lpstr>'Contents '!Print_Area</vt:lpstr>
      <vt:lpstr>Notes!Print_Area</vt:lpstr>
      <vt:lpstr>'Table 2'!Print_Area</vt:lpstr>
      <vt:lpstr>'Table 2'!Tab_KeyStatsc_Data</vt:lpstr>
      <vt:lpstr>'Table 2'!Z_0979E060_AAA0_4DD6_8D6E_562751D18699_.wvu.PrintArea</vt:lpstr>
      <vt:lpstr>'Table 2'!Z_5F6349B9_CCDA_48A4_8BD9_536DC1D8B6D0_.wvu.PrintArea</vt:lpstr>
      <vt:lpstr>'Table 2'!Z_9393BDF1_CE46_4583_8E21_C03940E6FD80_.wvu.PrintArea</vt:lpstr>
      <vt:lpstr>'Table 2'!Z_9393BDF1_CE46_4583_8E21_C03940E6FD80_.wvu.Rows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Aggregate Publication</dc:title>
  <dc:subject/>
  <cp:keywords>[SEC=OFFICIAL]</cp:keywords>
  <dc:description/>
  <cp:revision/>
  <dcterms:created xsi:type="dcterms:W3CDTF">2021-12-02T03:13:05Z</dcterms:created>
  <dcterms:modified xsi:type="dcterms:W3CDTF">2024-04-11T00:47:51Z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M_Namespace">
    <vt:lpwstr>gov.au</vt:lpwstr>
  </property>
  <property fmtid="{D5CDD505-2E9C-101B-9397-08002B2CF9AE}" pid="3" name="PM_Caveats_Count">
    <vt:lpwstr>0</vt:lpwstr>
  </property>
  <property fmtid="{D5CDD505-2E9C-101B-9397-08002B2CF9AE}" pid="4" name="PM_Version">
    <vt:lpwstr>2018.4</vt:lpwstr>
  </property>
  <property fmtid="{D5CDD505-2E9C-101B-9397-08002B2CF9AE}" pid="5" name="MSIP_Label_c0129afb-6481-4f92-bc9f-5a4a6346364d_Name">
    <vt:lpwstr>OFFICIAL</vt:lpwstr>
  </property>
  <property fmtid="{D5CDD505-2E9C-101B-9397-08002B2CF9AE}" pid="6" name="PM_Note">
    <vt:lpwstr/>
  </property>
  <property fmtid="{D5CDD505-2E9C-101B-9397-08002B2CF9AE}" pid="7" name="PMHMAC">
    <vt:lpwstr>v=2022.1;a=SHA256;h=E0770305CD019CDF0C04E6251F9E830EA07F7854B2E599A678F43662C291C039</vt:lpwstr>
  </property>
  <property fmtid="{D5CDD505-2E9C-101B-9397-08002B2CF9AE}" pid="8" name="PM_Qualifier">
    <vt:lpwstr/>
  </property>
  <property fmtid="{D5CDD505-2E9C-101B-9397-08002B2CF9AE}" pid="9" name="MSIP_Label_c0129afb-6481-4f92-bc9f-5a4a6346364d_Method">
    <vt:lpwstr>Privileged</vt:lpwstr>
  </property>
  <property fmtid="{D5CDD505-2E9C-101B-9397-08002B2CF9AE}" pid="10" name="PM_SecurityClassification">
    <vt:lpwstr>OFFICIAL</vt:lpwstr>
  </property>
  <property fmtid="{D5CDD505-2E9C-101B-9397-08002B2CF9AE}" pid="11" name="PM_ProtectiveMarkingValue_Header">
    <vt:lpwstr>OFFICIAL</vt:lpwstr>
  </property>
  <property fmtid="{D5CDD505-2E9C-101B-9397-08002B2CF9AE}" pid="12" name="PM_OriginationTimeStamp">
    <vt:lpwstr>2024-03-21T04:15:45Z</vt:lpwstr>
  </property>
  <property fmtid="{D5CDD505-2E9C-101B-9397-08002B2CF9AE}" pid="13" name="PM_Markers">
    <vt:lpwstr/>
  </property>
  <property fmtid="{D5CDD505-2E9C-101B-9397-08002B2CF9AE}" pid="14" name="MSIP_Label_c0129afb-6481-4f92-bc9f-5a4a6346364d_SiteId">
    <vt:lpwstr>c05e3ffd-b491-4431-9809-e61d4dc78816</vt:lpwstr>
  </property>
  <property fmtid="{D5CDD505-2E9C-101B-9397-08002B2CF9AE}" pid="15" name="MSIP_Label_c0129afb-6481-4f92-bc9f-5a4a6346364d_ContentBits">
    <vt:lpwstr>0</vt:lpwstr>
  </property>
  <property fmtid="{D5CDD505-2E9C-101B-9397-08002B2CF9AE}" pid="16" name="MSIP_Label_c0129afb-6481-4f92-bc9f-5a4a6346364d_Enabled">
    <vt:lpwstr>true</vt:lpwstr>
  </property>
  <property fmtid="{D5CDD505-2E9C-101B-9397-08002B2CF9AE}" pid="17" name="PM_Hash_Salt_Prev">
    <vt:lpwstr>FE80317A91B45CB79671E2EEFC7ED9D0</vt:lpwstr>
  </property>
  <property fmtid="{D5CDD505-2E9C-101B-9397-08002B2CF9AE}" pid="18" name="MSIP_Label_c0129afb-6481-4f92-bc9f-5a4a6346364d_SetDate">
    <vt:lpwstr>2024-03-21T04:15:45Z</vt:lpwstr>
  </property>
  <property fmtid="{D5CDD505-2E9C-101B-9397-08002B2CF9AE}" pid="19" name="MSIP_Label_c0129afb-6481-4f92-bc9f-5a4a6346364d_ActionId">
    <vt:lpwstr>d28a33a57cd84498b48132fdd76f2cd4</vt:lpwstr>
  </property>
  <property fmtid="{D5CDD505-2E9C-101B-9397-08002B2CF9AE}" pid="20" name="PM_InsertionValue">
    <vt:lpwstr>OFFICIAL</vt:lpwstr>
  </property>
  <property fmtid="{D5CDD505-2E9C-101B-9397-08002B2CF9AE}" pid="21" name="PM_Originator_Hash_SHA1">
    <vt:lpwstr>F52E63B427B9F7503EDC3CA8BB320D3DCAF67FF2</vt:lpwstr>
  </property>
  <property fmtid="{D5CDD505-2E9C-101B-9397-08002B2CF9AE}" pid="22" name="PM_DisplayValueSecClassificationWithQualifier">
    <vt:lpwstr>OFFICIAL</vt:lpwstr>
  </property>
  <property fmtid="{D5CDD505-2E9C-101B-9397-08002B2CF9AE}" pid="23" name="PM_Originating_FileId">
    <vt:lpwstr>AF34911AF95045AFA8F973151939614F</vt:lpwstr>
  </property>
  <property fmtid="{D5CDD505-2E9C-101B-9397-08002B2CF9AE}" pid="24" name="PM_ProtectiveMarkingValue_Footer">
    <vt:lpwstr>OFFICIAL</vt:lpwstr>
  </property>
  <property fmtid="{D5CDD505-2E9C-101B-9397-08002B2CF9AE}" pid="25" name="PM_ProtectiveMarkingImage_Header">
    <vt:lpwstr>C:\Program Files\Common Files\janusNET Shared\janusSEAL\Images\DocumentSlashBlue.png</vt:lpwstr>
  </property>
  <property fmtid="{D5CDD505-2E9C-101B-9397-08002B2CF9AE}" pid="26" name="PM_ProtectiveMarkingImage_Footer">
    <vt:lpwstr>C:\Program Files\Common Files\janusNET Shared\janusSEAL\Images\DocumentSlashBlue.png</vt:lpwstr>
  </property>
  <property fmtid="{D5CDD505-2E9C-101B-9397-08002B2CF9AE}" pid="27" name="PM_Display">
    <vt:lpwstr>OFFICIAL</vt:lpwstr>
  </property>
  <property fmtid="{D5CDD505-2E9C-101B-9397-08002B2CF9AE}" pid="28" name="PM_OriginatorUserAccountName_SHA256">
    <vt:lpwstr>C5497EBF3992DE0EBD299D7CFEDD1F5D518BFBDCF4A674DEE187170AA0B2021D</vt:lpwstr>
  </property>
  <property fmtid="{D5CDD505-2E9C-101B-9397-08002B2CF9AE}" pid="29" name="PM_OriginatorDomainName_SHA256">
    <vt:lpwstr>ECBDE2B44A971754412B3FB70606937A119CC0D4B6C1B658A40FBD41C30BE3EC</vt:lpwstr>
  </property>
  <property fmtid="{D5CDD505-2E9C-101B-9397-08002B2CF9AE}" pid="30" name="PMUuid">
    <vt:lpwstr>v=2022.2;d=gov.au;g=46DD6D7C-8107-577B-BC6E-F348953B2E44</vt:lpwstr>
  </property>
  <property fmtid="{D5CDD505-2E9C-101B-9397-08002B2CF9AE}" pid="31" name="PM_Hash_Version">
    <vt:lpwstr>2022.1</vt:lpwstr>
  </property>
  <property fmtid="{D5CDD505-2E9C-101B-9397-08002B2CF9AE}" pid="32" name="PM_Hash_Salt">
    <vt:lpwstr>DFD72789928D1C7888008B49E150E4C9</vt:lpwstr>
  </property>
  <property fmtid="{D5CDD505-2E9C-101B-9397-08002B2CF9AE}" pid="33" name="PM_Hash_SHA1">
    <vt:lpwstr>7BDFC0438E6EF4E370B03260EA89642D403C47CD</vt:lpwstr>
  </property>
  <property fmtid="{D5CDD505-2E9C-101B-9397-08002B2CF9AE}" pid="34" name="PM_PrintOutPlacement_XLS">
    <vt:lpwstr/>
  </property>
  <property fmtid="{D5CDD505-2E9C-101B-9397-08002B2CF9AE}" pid="35" name="PM_SecurityClassification_Prev">
    <vt:lpwstr>OFFICIAL</vt:lpwstr>
  </property>
  <property fmtid="{D5CDD505-2E9C-101B-9397-08002B2CF9AE}" pid="36" name="PM_Qualifier_Prev">
    <vt:lpwstr/>
  </property>
  <property fmtid="{D5CDD505-2E9C-101B-9397-08002B2CF9AE}" pid="37" name="ContentTypeId">
    <vt:lpwstr>0x010100CE41BF489F2D634C9E8BFD935674CC88</vt:lpwstr>
  </property>
  <property fmtid="{D5CDD505-2E9C-101B-9397-08002B2CF9AE}" pid="38" name="MediaServiceImageTags">
    <vt:lpwstr/>
  </property>
</Properties>
</file>